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I:\2024\1. Przetargi 2024\17. DZP-17-2024 SZWY OPATRUNKI\"/>
    </mc:Choice>
  </mc:AlternateContent>
  <xr:revisionPtr revIDLastSave="0" documentId="13_ncr:1_{2006E4F8-926C-4BFD-AFFF-EAF7FF53B273}" xr6:coauthVersionLast="47" xr6:coauthVersionMax="47" xr10:uidLastSave="{00000000-0000-0000-0000-000000000000}"/>
  <bookViews>
    <workbookView xWindow="-120" yWindow="-120" windowWidth="29040" windowHeight="15840" tabRatio="500" xr2:uid="{487D498C-5206-4F6A-8BDC-81290180F246}"/>
  </bookViews>
  <sheets>
    <sheet name="Pakiety 1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7" i="1" l="1"/>
  <c r="K197" i="1" s="1"/>
  <c r="L197" i="1" s="1"/>
  <c r="I196" i="1"/>
  <c r="K196" i="1" s="1"/>
  <c r="L196" i="1" s="1"/>
  <c r="I195" i="1"/>
  <c r="K195" i="1" s="1"/>
  <c r="L195" i="1" s="1"/>
  <c r="I194" i="1"/>
  <c r="K194" i="1" s="1"/>
  <c r="L194" i="1" s="1"/>
  <c r="I193" i="1"/>
  <c r="K193" i="1" s="1"/>
  <c r="L193" i="1" s="1"/>
  <c r="I192" i="1"/>
  <c r="K192" i="1" s="1"/>
  <c r="L192" i="1" s="1"/>
  <c r="I191" i="1"/>
  <c r="K191" i="1" s="1"/>
  <c r="L191" i="1" s="1"/>
  <c r="I190" i="1"/>
  <c r="K190" i="1" s="1"/>
  <c r="L190" i="1" s="1"/>
  <c r="I189" i="1"/>
  <c r="K189" i="1" s="1"/>
  <c r="L189" i="1" s="1"/>
  <c r="I188" i="1"/>
  <c r="K188" i="1" s="1"/>
  <c r="L188" i="1" s="1"/>
  <c r="I187" i="1"/>
  <c r="K187" i="1" s="1"/>
  <c r="L187" i="1" s="1"/>
  <c r="I186" i="1"/>
  <c r="K186" i="1" s="1"/>
  <c r="L186" i="1" s="1"/>
  <c r="I185" i="1"/>
  <c r="K185" i="1" s="1"/>
  <c r="L185" i="1" s="1"/>
  <c r="I184" i="1"/>
  <c r="K184" i="1" s="1"/>
  <c r="L184" i="1" s="1"/>
  <c r="I183" i="1"/>
  <c r="K183" i="1" s="1"/>
  <c r="L183" i="1" s="1"/>
  <c r="I182" i="1"/>
  <c r="K182" i="1" s="1"/>
  <c r="L182" i="1" s="1"/>
  <c r="I139" i="1"/>
  <c r="K139" i="1" s="1"/>
  <c r="L139" i="1" s="1"/>
  <c r="I140" i="1"/>
  <c r="K140" i="1" s="1"/>
  <c r="L140" i="1" s="1"/>
  <c r="I141" i="1"/>
  <c r="K141" i="1" s="1"/>
  <c r="L141" i="1" s="1"/>
  <c r="I142" i="1"/>
  <c r="K142" i="1" s="1"/>
  <c r="L142" i="1" s="1"/>
  <c r="I143" i="1"/>
  <c r="K143" i="1" s="1"/>
  <c r="L143" i="1" s="1"/>
  <c r="I144" i="1"/>
  <c r="K144" i="1" s="1"/>
  <c r="L144" i="1" s="1"/>
  <c r="I145" i="1"/>
  <c r="K145" i="1" s="1"/>
  <c r="L145" i="1" s="1"/>
  <c r="I146" i="1"/>
  <c r="K146" i="1" s="1"/>
  <c r="L146" i="1" s="1"/>
  <c r="I147" i="1"/>
  <c r="K147" i="1" s="1"/>
  <c r="L147" i="1" s="1"/>
  <c r="I148" i="1"/>
  <c r="K148" i="1" s="1"/>
  <c r="L148" i="1" s="1"/>
  <c r="I149" i="1"/>
  <c r="K149" i="1" s="1"/>
  <c r="L149" i="1" s="1"/>
  <c r="I150" i="1"/>
  <c r="K150" i="1" s="1"/>
  <c r="L150" i="1" s="1"/>
  <c r="I151" i="1"/>
  <c r="K151" i="1" s="1"/>
  <c r="L151" i="1" s="1"/>
  <c r="I152" i="1"/>
  <c r="K152" i="1" s="1"/>
  <c r="L152" i="1" s="1"/>
  <c r="I153" i="1"/>
  <c r="K153" i="1" s="1"/>
  <c r="L153" i="1" s="1"/>
  <c r="I154" i="1"/>
  <c r="K154" i="1" s="1"/>
  <c r="L154" i="1" s="1"/>
  <c r="I155" i="1"/>
  <c r="K155" i="1" s="1"/>
  <c r="L155" i="1" s="1"/>
  <c r="I156" i="1"/>
  <c r="K156" i="1" s="1"/>
  <c r="L156" i="1" s="1"/>
  <c r="I157" i="1"/>
  <c r="K157" i="1" s="1"/>
  <c r="L157" i="1" s="1"/>
  <c r="I158" i="1"/>
  <c r="K158" i="1" s="1"/>
  <c r="L158" i="1" s="1"/>
  <c r="I159" i="1"/>
  <c r="K159" i="1" s="1"/>
  <c r="L159" i="1" s="1"/>
  <c r="I160" i="1"/>
  <c r="K160" i="1" s="1"/>
  <c r="L160" i="1" s="1"/>
  <c r="I161" i="1"/>
  <c r="K161" i="1" s="1"/>
  <c r="L161" i="1" s="1"/>
  <c r="I162" i="1"/>
  <c r="K162" i="1" s="1"/>
  <c r="L162" i="1" s="1"/>
  <c r="I163" i="1"/>
  <c r="K163" i="1" s="1"/>
  <c r="L163" i="1" s="1"/>
  <c r="I164" i="1"/>
  <c r="K164" i="1" s="1"/>
  <c r="L164" i="1" s="1"/>
  <c r="I165" i="1"/>
  <c r="K165" i="1" s="1"/>
  <c r="L165" i="1" s="1"/>
  <c r="I166" i="1"/>
  <c r="K166" i="1" s="1"/>
  <c r="L166" i="1" s="1"/>
  <c r="I167" i="1"/>
  <c r="K167" i="1" s="1"/>
  <c r="L167" i="1" s="1"/>
  <c r="I168" i="1"/>
  <c r="K168" i="1" s="1"/>
  <c r="L168" i="1" s="1"/>
  <c r="I169" i="1"/>
  <c r="K169" i="1" s="1"/>
  <c r="L169" i="1" s="1"/>
  <c r="I170" i="1"/>
  <c r="K170" i="1" s="1"/>
  <c r="L170" i="1" s="1"/>
  <c r="I171" i="1"/>
  <c r="K171" i="1" s="1"/>
  <c r="L171" i="1" s="1"/>
  <c r="I172" i="1"/>
  <c r="K172" i="1" s="1"/>
  <c r="L172" i="1" s="1"/>
  <c r="I173" i="1"/>
  <c r="K173" i="1" s="1"/>
  <c r="L173" i="1" s="1"/>
  <c r="I174" i="1"/>
  <c r="K174" i="1" s="1"/>
  <c r="L174" i="1" s="1"/>
  <c r="I138" i="1"/>
  <c r="K138" i="1" s="1"/>
  <c r="L138" i="1" s="1"/>
  <c r="I137" i="1"/>
  <c r="I122" i="1"/>
  <c r="K122" i="1" s="1"/>
  <c r="L122" i="1" s="1"/>
  <c r="I123" i="1"/>
  <c r="K123" i="1" s="1"/>
  <c r="L123" i="1" s="1"/>
  <c r="I124" i="1"/>
  <c r="K124" i="1" s="1"/>
  <c r="L124" i="1" s="1"/>
  <c r="I125" i="1"/>
  <c r="K125" i="1" s="1"/>
  <c r="L125" i="1" s="1"/>
  <c r="I126" i="1"/>
  <c r="K126" i="1" s="1"/>
  <c r="L126" i="1" s="1"/>
  <c r="I127" i="1"/>
  <c r="K127" i="1" s="1"/>
  <c r="L127" i="1" s="1"/>
  <c r="I128" i="1"/>
  <c r="K128" i="1" s="1"/>
  <c r="L128" i="1" s="1"/>
  <c r="I129" i="1"/>
  <c r="K129" i="1" s="1"/>
  <c r="L129" i="1" s="1"/>
  <c r="I112" i="1"/>
  <c r="K112" i="1" s="1"/>
  <c r="I113" i="1"/>
  <c r="K113" i="1" s="1"/>
  <c r="I95" i="1"/>
  <c r="K95" i="1" s="1"/>
  <c r="I96" i="1"/>
  <c r="K96" i="1" s="1"/>
  <c r="I97" i="1"/>
  <c r="K97" i="1" s="1"/>
  <c r="L97" i="1" s="1"/>
  <c r="I98" i="1"/>
  <c r="K98" i="1" s="1"/>
  <c r="L98" i="1" s="1"/>
  <c r="I99" i="1"/>
  <c r="K99" i="1" s="1"/>
  <c r="I100" i="1"/>
  <c r="K100" i="1" s="1"/>
  <c r="I101" i="1"/>
  <c r="K101" i="1" s="1"/>
  <c r="L101" i="1" s="1"/>
  <c r="I102" i="1"/>
  <c r="K102" i="1" s="1"/>
  <c r="L102" i="1" s="1"/>
  <c r="I103" i="1"/>
  <c r="K103" i="1" s="1"/>
  <c r="I85" i="1"/>
  <c r="K85" i="1" s="1"/>
  <c r="L85" i="1" s="1"/>
  <c r="I86" i="1"/>
  <c r="K86" i="1" s="1"/>
  <c r="L86" i="1" s="1"/>
  <c r="I75" i="1"/>
  <c r="K75" i="1" s="1"/>
  <c r="I76" i="1"/>
  <c r="K76" i="1" s="1"/>
  <c r="I62" i="1"/>
  <c r="K62" i="1" s="1"/>
  <c r="I63" i="1"/>
  <c r="K63" i="1" s="1"/>
  <c r="I64" i="1"/>
  <c r="K64" i="1" s="1"/>
  <c r="L64" i="1" s="1"/>
  <c r="I65" i="1"/>
  <c r="K65" i="1" s="1"/>
  <c r="L65" i="1" s="1"/>
  <c r="I66" i="1"/>
  <c r="K66" i="1" s="1"/>
  <c r="I36" i="1"/>
  <c r="K36" i="1" s="1"/>
  <c r="I37" i="1"/>
  <c r="K37" i="1" s="1"/>
  <c r="I38" i="1"/>
  <c r="K38" i="1" s="1"/>
  <c r="L38" i="1" s="1"/>
  <c r="I39" i="1"/>
  <c r="K39" i="1" s="1"/>
  <c r="L39" i="1" s="1"/>
  <c r="I40" i="1"/>
  <c r="K40" i="1" s="1"/>
  <c r="I41" i="1"/>
  <c r="K41" i="1" s="1"/>
  <c r="I42" i="1"/>
  <c r="K42" i="1" s="1"/>
  <c r="L42" i="1" s="1"/>
  <c r="I43" i="1"/>
  <c r="K43" i="1" s="1"/>
  <c r="L43" i="1" s="1"/>
  <c r="I44" i="1"/>
  <c r="I45" i="1"/>
  <c r="K45" i="1" s="1"/>
  <c r="I46" i="1"/>
  <c r="K46" i="1" s="1"/>
  <c r="I47" i="1"/>
  <c r="K47" i="1" s="1"/>
  <c r="L47" i="1" s="1"/>
  <c r="I48" i="1"/>
  <c r="K48" i="1" s="1"/>
  <c r="L48" i="1" s="1"/>
  <c r="I49" i="1"/>
  <c r="K49" i="1" s="1"/>
  <c r="I50" i="1"/>
  <c r="K50" i="1" s="1"/>
  <c r="I51" i="1"/>
  <c r="K51" i="1" s="1"/>
  <c r="L51" i="1" s="1"/>
  <c r="I52" i="1"/>
  <c r="K52" i="1" s="1"/>
  <c r="L52" i="1" s="1"/>
  <c r="I53" i="1"/>
  <c r="K53" i="1" s="1"/>
  <c r="I27" i="1"/>
  <c r="I28" i="1" s="1"/>
  <c r="I8" i="1"/>
  <c r="K8" i="1" s="1"/>
  <c r="I9" i="1"/>
  <c r="I10" i="1"/>
  <c r="K10" i="1" s="1"/>
  <c r="L10" i="1" s="1"/>
  <c r="I11" i="1"/>
  <c r="I12" i="1"/>
  <c r="K12" i="1" s="1"/>
  <c r="L12" i="1" s="1"/>
  <c r="I13" i="1"/>
  <c r="I14" i="1"/>
  <c r="K14" i="1" s="1"/>
  <c r="I15" i="1"/>
  <c r="K15" i="1" s="1"/>
  <c r="L15" i="1" s="1"/>
  <c r="I16" i="1"/>
  <c r="K16" i="1" s="1"/>
  <c r="I17" i="1"/>
  <c r="I18" i="1"/>
  <c r="K18" i="1" s="1"/>
  <c r="L18" i="1" s="1"/>
  <c r="I198" i="1" l="1"/>
  <c r="L198" i="1"/>
  <c r="I175" i="1"/>
  <c r="I114" i="1"/>
  <c r="K137" i="1"/>
  <c r="L137" i="1" s="1"/>
  <c r="L175" i="1" s="1"/>
  <c r="L87" i="1"/>
  <c r="L130" i="1"/>
  <c r="I130" i="1"/>
  <c r="L103" i="1"/>
  <c r="L112" i="1"/>
  <c r="L113" i="1"/>
  <c r="I104" i="1"/>
  <c r="L99" i="1"/>
  <c r="L95" i="1"/>
  <c r="L100" i="1"/>
  <c r="L96" i="1"/>
  <c r="I87" i="1"/>
  <c r="I67" i="1"/>
  <c r="I77" i="1"/>
  <c r="L75" i="1"/>
  <c r="L66" i="1"/>
  <c r="L76" i="1"/>
  <c r="I19" i="1"/>
  <c r="L46" i="1"/>
  <c r="L62" i="1"/>
  <c r="L63" i="1"/>
  <c r="L50" i="1"/>
  <c r="K44" i="1"/>
  <c r="L44" i="1" s="1"/>
  <c r="I54" i="1"/>
  <c r="L40" i="1"/>
  <c r="L36" i="1"/>
  <c r="L53" i="1"/>
  <c r="L49" i="1"/>
  <c r="L45" i="1"/>
  <c r="L41" i="1"/>
  <c r="L37" i="1"/>
  <c r="K27" i="1"/>
  <c r="L27" i="1" s="1"/>
  <c r="L28" i="1" s="1"/>
  <c r="L16" i="1"/>
  <c r="L14" i="1"/>
  <c r="K11" i="1"/>
  <c r="L11" i="1" s="1"/>
  <c r="K17" i="1"/>
  <c r="L17" i="1" s="1"/>
  <c r="K13" i="1"/>
  <c r="L13" i="1" s="1"/>
  <c r="L8" i="1"/>
  <c r="K9" i="1"/>
  <c r="L9" i="1" s="1"/>
  <c r="L114" i="1" l="1"/>
  <c r="L104" i="1"/>
  <c r="L77" i="1"/>
  <c r="L67" i="1"/>
  <c r="L54" i="1"/>
  <c r="L19" i="1"/>
</calcChain>
</file>

<file path=xl/sharedStrings.xml><?xml version="1.0" encoding="utf-8"?>
<sst xmlns="http://schemas.openxmlformats.org/spreadsheetml/2006/main" count="437" uniqueCount="157">
  <si>
    <t>Lp.</t>
  </si>
  <si>
    <t>Element przedmiotu zamówienia</t>
  </si>
  <si>
    <t>j.m.</t>
  </si>
  <si>
    <t>Ilość</t>
  </si>
  <si>
    <t>Cena jednostkowa netto PLN</t>
  </si>
  <si>
    <t>Stawka podatku  VAT</t>
  </si>
  <si>
    <t>Kwota podatku VAT             ( 9 x 10 )</t>
  </si>
  <si>
    <t>Wartość brutto PLN     (9 + 11)</t>
  </si>
  <si>
    <t>Opis wyrobu</t>
  </si>
  <si>
    <t>Producent</t>
  </si>
  <si>
    <t xml:space="preserve">Rodzaj nazwa firmowa </t>
  </si>
  <si>
    <t>Nr katalogowy</t>
  </si>
  <si>
    <t>gr. nici 3/0, dł. Nici 75 cm, igła 3/8 koła odwrotnie tnąca 24mm</t>
  </si>
  <si>
    <t>saszetka</t>
  </si>
  <si>
    <t>gr. nici 2/0, dł. Nici 75 cm, igła 3/8 koła odwrotnie tnąca 24 mm</t>
  </si>
  <si>
    <t>gr. nici 2/0, dł. Nici 75 cm, igła 3/8 koła odwrotnie tnąca 39 mm</t>
  </si>
  <si>
    <t>gr. nici 1/0, dł. nici 75 cm, igła 3/8 koła odwrotnie tnąca 39 mm</t>
  </si>
  <si>
    <t>gr. nici 5/0, dł. nici 75 cm, igła 3/8 koła odwrotnie tnąca 19 mm</t>
  </si>
  <si>
    <t>gr. nici 4/0, dł. nici 75 cm, igła 3/8 koła odwrotnie tnąca19 mm</t>
  </si>
  <si>
    <t>gr. nici 3/0, dł. nici 75 cm, igła 3/8 koła odwrotnie tnąca 39 mm</t>
  </si>
  <si>
    <t>gr. nici 4/0, dł. nici 75 cm, igła 3/8 koła odwrotnie tnąca 24 mm</t>
  </si>
  <si>
    <t>gr. nici 3/0, dł. nici 75 cm, igła 3/8 koła odwrotnie tnąca 26 mm</t>
  </si>
  <si>
    <t>gr. nici 3/0, dł. Nici 45 cm, igła 3/8 koła odwrotnie tnąca 24mm</t>
  </si>
  <si>
    <t>gr. nici 0, dł. nici 75 cm, igła 3/8 koła odwrotnie tnąca 39 mm</t>
  </si>
  <si>
    <t>Wartość netto PLN</t>
  </si>
  <si>
    <t>Wartość brutto PLN</t>
  </si>
  <si>
    <t>Szew syntetyczny ,wielowłóknowy,pleciony,barwiony na fioletowo,wchłanialny ,wykonany z kopolimeru kwasu glikolowego 90% i mlekowego w 10 %Powleczony mieszanina kwasu glikolowego i mlekowego oraz starynianu wapnia.Absorbcja na drodze hydrolizy następuje w ciągu 54-70 dni,materiał zachowuje ok 75 %pierwotnej wytrzymałości pod koniec 2 tygodnia oraz ok.40-50% pod koniec 3 tygodnia od zaimplantowania. Sterylizowany tlenkiem etylenu.</t>
  </si>
  <si>
    <t>gr.nici 1,dł.nici 90 cm .igła (wzmocniona) ½ koła, okrągła 65 mm</t>
  </si>
  <si>
    <t>gr. nici 1 dł. Nici 75 cm, igła  ½ koła okrągła 37 mm</t>
  </si>
  <si>
    <t>gr. nici 2/0 dł. Nici 75 cm, igła  ½ koła okrągła 37 mm</t>
  </si>
  <si>
    <t>gr. nici 2/0 dł. Nici 75 cm, igła  ½ koła okrągła 48 mm</t>
  </si>
  <si>
    <t>gr. nici 0 dł. Nici 75 cm, igła  ½ koła okrągła 37 mm</t>
  </si>
  <si>
    <t>gr. nici 0 dł. Nici 75 cm, igła  ½ koła okrągła 40 mm</t>
  </si>
  <si>
    <t>gr. nici 0 dł. Nici 75 cm, igła  ½ koła okrągła 48 mm</t>
  </si>
  <si>
    <t>gr. nici 1 dł. Nici 75 cm, igła  ½ koła okrągła 40 mm</t>
  </si>
  <si>
    <t>gr. nici 1 dł. Nici 90 cm, igła  ½ koła okrągła 48 mm</t>
  </si>
  <si>
    <t>gr. nici 2 dł. Nici 75 cm, igła  ½ koła okrągła 40 mm</t>
  </si>
  <si>
    <t>gr. nici 2 dł. Nici 75 cm, igła  ½ koła okrągła 65 mm</t>
  </si>
  <si>
    <t>gr. Nici 3/0 dł. Nici 75 cm, igła  ½ koła okrągła 26 mm</t>
  </si>
  <si>
    <t>gr. nici 2/0 dł. Nici 75 cm, igła  ½ koła okrągła 26 mm</t>
  </si>
  <si>
    <t xml:space="preserve">gr. nici 3/0 dł. Nici 150 cm, </t>
  </si>
  <si>
    <t xml:space="preserve">gr. nici 2/0 dł. Nici 150 cm, </t>
  </si>
  <si>
    <t>gr. nici 4/0 dł. Nici 75 cm, igła  ½ koła okrągła 26 mm</t>
  </si>
  <si>
    <t>gr. nici 5/0 dł. Nici 75 cm, igła  ½ koła okrągła 20 mm</t>
  </si>
  <si>
    <t>gr. nici 6/0 dł. Nici 70 cm, igła  ½ koła okrągła 13 mm</t>
  </si>
  <si>
    <t>Szew syntetyczny ,jednowłókninowy,poliamidowy,niepowlekany,barwiony na czarno,niewchłanialny ,włókna poliamidowe wykonane z długołańcuchowych polimerów nylonu 6.0 i nylon 6.6 .Jednolita średnica szwu.Doskonała widoczność w polu operacyjnym  .Maksymalna elastyczność ,wysoka wytrzymałość. Sterylizowana tlenkiem etylenu lub promieniowaniem gamma</t>
  </si>
  <si>
    <t>gr. nici 3/0, dł. Nici 75 cm, igła 1/2 koła okrągła 26 mm</t>
  </si>
  <si>
    <t>gr. nici 0, dł. Nici 75 cm, igła 1/2 koła okrągła 37 mm</t>
  </si>
  <si>
    <t>gr. nici 2/0, dł. Nici 75 cm, igła 1/2 koła okrągła 26-28 mm</t>
  </si>
  <si>
    <t>gr. nici 2/0, dł. nici 75 cm, igła 1/2 koła okrągła 37 mm - 39 mm</t>
  </si>
  <si>
    <t>gr. nici 1/0, dł. nici 75 cm, igła 1/2 koła okrągła 37 mm - 39 mm</t>
  </si>
  <si>
    <t>Szew chirurgiczny syntetyczny wchłanialny ,wykonany z poliestru syntetycznego składającego się z glikolidu  (60%), dioksanonu (14%)i węglanu trimetylenu(26%),całkowite wchłanianie pomiędzy 90 a 110 dni ,barwiony</t>
  </si>
  <si>
    <t>gr.nici 1,dł.nici 240 cm - podwójna igła  ½ koła, okrągła 65 mm</t>
  </si>
  <si>
    <t>gr.nici 4,0,dł.nici 75 cm -  igła  ½ koła, okrągła 36 mm</t>
  </si>
  <si>
    <t>Szew chirurgiczny ,sterylny,wchłanialny ,kopolimer kwasu glikolowego i mlekowego wchłanialny od 54 do 70 dni, wielowłókienkowy (pleciony), powlekany.Powleczony mieszanina kwasu glikolowego i mlekowego oraz starynianu wapnia.Absorbcja na drodze pierwotnej wytrzymałości pod koniec 2 tygodnia oraz ok.40-50% pod koniec 3 tygodnia od zaimplantowania.Sterylizowany tlenkiem etylenu</t>
  </si>
  <si>
    <t>gr.nici 0,dł.nici 75 cm,  igła haczyk 35 mm (mocna )</t>
  </si>
  <si>
    <t>gr.nici 1,dł.nici 75 cm,  igła haczyk 35 mm (mocna )</t>
  </si>
  <si>
    <t>Szew chirurgiczny syntetyczny wchłanialny ,wykonany z poliglikonianu składającego się z kopolimeru kwasu glikolowego i węglanu trimetylenu ,całkowite wchłanianie w czasie sześciu miesięcy ,barwiony</t>
  </si>
  <si>
    <t>gr.nici 2,0,dł.nici 75 cm - igła  ½ koła, okrągła 30 mm</t>
  </si>
  <si>
    <t>gr.nici 3,0,dł.nici 75 cm - igła  ½ koła, okrągła 30 mm</t>
  </si>
  <si>
    <t>Szew chirurgiczny ,niewchłanialny, monofilament polipropylenowy</t>
  </si>
  <si>
    <t>gr.nici 6,dł.nici 90cm  igła okrągła  ½ koła, 2x17 mm</t>
  </si>
  <si>
    <t>gr.nici 7,dł.nici 60cm  igła okrągła  ½ koła, 2x13 mm</t>
  </si>
  <si>
    <t>gr.nici 8,dł.nici 60cm  igła okrągła  ½ koła, 2x10 mm</t>
  </si>
  <si>
    <t>gr.nici 2,dł.nici 90cm  igła okrągła  ½ koła, 2x26 mm</t>
  </si>
  <si>
    <t>gr.nici 3,dł.nici 90cm  igła okrągła  ½ koła, 2x17 mm</t>
  </si>
  <si>
    <t>gr.nici 4,dł.nici 90cm  igła okrągła  ½ koła, 2x17 mm</t>
  </si>
  <si>
    <t>gr.nici 5,dł.nici 90cm  igła okrągła  ½ koła, 2x17 mm</t>
  </si>
  <si>
    <t>gr.nici 2,dł.nici 75cm  igła okrągła 70 mm prosta</t>
  </si>
  <si>
    <t>gr. nici 4/0 dł. Nici 150 cm,</t>
  </si>
  <si>
    <t>Szew syntetyczny ,wielowłóknowy ,pleciony ,barwiony na fioletowo,wchłanialny ,wykonany z kwasu poliglikolowego w 100 %, Powleczony polikaprolaktonem i stearynianem wapnia.Absorpcja na drodze hydrolizy następuje w ciągu 60-90 dni ,materiał zachowuje ok.70%-80%  pierwotnej wytrzymałości pod koniec 2 tygodnia oraz ok.50 % pod koniec 3 tygodnia od zaimplantowania. Sterylizowany tlenkiem etylenu.</t>
  </si>
  <si>
    <t>Poz 1-6 - Szew syntetyczny, pleciony, niewchłanialny, zbudowany z rdzenia oplecionego 16 mikrowłóknami i powleczonego polibutylanem.
Poz. 7 -9 - Szew syntetyczny, monofilamentowy, niewchłanialny, Poliamid 6 i 6.6, wytwarzane z włókna poliamidowego otrzymywanego w wyniku polimeryzacji
grupy sześciometylenowej i kwasu adypinowego, pakowany na mokro.</t>
  </si>
  <si>
    <t xml:space="preserve">Szew chirurgiczny  5/0, 75 cm zielony,igła 13 mm, 3/8 koła igła okrągła podwójna TAPER POINT </t>
  </si>
  <si>
    <t>Szew chirurgiczny , 4/0, 75 cm zielony,igła 13 mm, 3/8 koła igła okrągła podwójna TAPER POINT</t>
  </si>
  <si>
    <t>Szew chirurgiczny , 10 x 75 cm 5 białych
5 zielonych, 2/0, igła 17 mm, 1/2 koła igła okrągła
zaopatrzona w pledgets z PTFE 3 x 3 x 1,5 mm podwójna
TAPER POINT</t>
  </si>
  <si>
    <t xml:space="preserve">Szew chirurgiczny , 3/0, 75 cm zielony,
igła 17 mm, 1/2 koła igła okrągła TAPER POINT </t>
  </si>
  <si>
    <t xml:space="preserve">Szew chirurgiczny , 1, 75 cm zielony, 22
mm, 1/2 koła igła odwrotnie tnąca wzmocniona </t>
  </si>
  <si>
    <t>Szew chirurgiczny , 2, 90 cm zielony, igła
22 mm, 1/2 koła igła odwrotnie tnąca wzmocniona
podwójna.</t>
  </si>
  <si>
    <t>Szew chirurgiczny , 9/0, 13 cm czarny, igła 5 mm,
3/8 koła igła okrągła czarna VISI-BLACK TAPER POINT</t>
  </si>
  <si>
    <t xml:space="preserve">Szew chirurgiczny 8/0, 13 cm czarny, igła 6,5
mm, 3/8 koła igła okrągła czarna VISI-BLACK TAPER POINT </t>
  </si>
  <si>
    <t xml:space="preserve">Szew chirurgiczny  8/0, 45 cm czarny, igła 9,3
mm, 3/8 koła igła okrągła podwójna TAPER POINT </t>
  </si>
  <si>
    <t xml:space="preserve">Wielkość oferowanego opakowania </t>
  </si>
  <si>
    <t>Cena BRUTTO za opakowanie w PLN</t>
  </si>
  <si>
    <t>Szew sterylny w postaci monofilu barwionego, kolor niebieski, niewchłanialny, jednowłókninowy, poliamidowy. Sterylizowany tlenkiem etylenu. Dobra widoczność w polu operacyjnym, gładka powierzchnia, mała sprężystość,duża wytrzymałość mechaniczna.</t>
  </si>
  <si>
    <t>Wartość netto (7 x 8)</t>
  </si>
  <si>
    <t>Gazik włókninowy nasączony 70% alkoholem izopropylowym posiadającym bardzo dobre właściwości odkażające i szerokie spektrum działania bakteriobójczego i grzybobójczego  op. 100 szt.</t>
  </si>
  <si>
    <t xml:space="preserve">Gaza opatrunkowa bawełniana  sterylna 13-nitkowa ½  m2  </t>
  </si>
  <si>
    <t>Plaster z opatrunkiem tkaninowy 1 m x 8 cm</t>
  </si>
  <si>
    <t xml:space="preserve">Gaza opatrunkowa, 13-nitkowa 100% bawełna gazowa 100Mx90cm </t>
  </si>
  <si>
    <t>Gaza opatrunkowa bawełniana  sterylna 13 nitkowa  1 m2</t>
  </si>
  <si>
    <t>Kompresy gazowe niesterylne 5cm x 5cm  13 nitek (8 warstw )  * op 100szt.</t>
  </si>
  <si>
    <t>Kompresy gazowe niesterylne 7,5cmx7,5cm (12 warstw – 17 nitek) x100 szt.</t>
  </si>
  <si>
    <t xml:space="preserve">Kompresy gazowe niesterylne 7,5cmx7,5cm 17 nitek (12 warstw) z nitką RTG  a op 100 szt </t>
  </si>
  <si>
    <t>Lignina arkusze  40cm x 60 cm (wata celulozowa) 5 kg</t>
  </si>
  <si>
    <t>Opaska dziana 4m x 10cm</t>
  </si>
  <si>
    <t>Opaska dziana 4m x 15cm</t>
  </si>
  <si>
    <t>Opaska dziana 4m x 5cm</t>
  </si>
  <si>
    <t>Opaska elast. z zapinką 5m x 12 cm</t>
  </si>
  <si>
    <t>Opaska elast.z zapinką 5mx 15 cm</t>
  </si>
  <si>
    <t>Serweta operacyjna z nitką RTG jałowa 4 warstwy 17 nitek 45x45 a 2 szt</t>
  </si>
  <si>
    <t xml:space="preserve">Opaska gipsowa szybkowiąż. (5-6min) 3m x 10cm </t>
  </si>
  <si>
    <t xml:space="preserve">Opaska gipsowa szybkowiąż. (5-6min) 3m x 12cm </t>
  </si>
  <si>
    <t xml:space="preserve">Opaska gipsowa szybkowiąż(5-6min) 3m x 15cm </t>
  </si>
  <si>
    <t>Podkład pod gipsowy syntetyczny 15 cm x 300 cm</t>
  </si>
  <si>
    <t>Podkład pod gipsowy syntetyczny 12 cm x 300 cm</t>
  </si>
  <si>
    <t>Podkład pod gipsowy syntetyczny 10 cm x 300cm</t>
  </si>
  <si>
    <t xml:space="preserve">Przylepiec tkaninowy chirurgiczny 5m x 5cm </t>
  </si>
  <si>
    <t>Przylepiec tkaninowy chirurgiczny 1,25 cm x 5m</t>
  </si>
  <si>
    <t>Przylepiec włókninowy chirurgiczny  2,5cm x 9,14m</t>
  </si>
  <si>
    <t>Przylepiec włókninowy chirurg. szer.1,25cmx9,14m</t>
  </si>
  <si>
    <t>Przylepiec na włókninie 10 m x 15 cm</t>
  </si>
  <si>
    <t xml:space="preserve">Przylepiec na włókninie 10mx10 cm </t>
  </si>
  <si>
    <t>Wata opatrunkowa bawełniano-wiskozowa  a 200g</t>
  </si>
  <si>
    <t>Wata opatrunkowa bawełniano-wiskozowa  a 500g</t>
  </si>
  <si>
    <t xml:space="preserve">Siatka opatrunkowa nr 6 głowa, ramię, podudzie, kolano  stawów </t>
  </si>
  <si>
    <t xml:space="preserve">Siatka opatrunkowa nr 8 udo, głowa, biodro </t>
  </si>
  <si>
    <t xml:space="preserve">Siatka opatrunkowa nr 3 dłoń, stopa </t>
  </si>
  <si>
    <t xml:space="preserve">Siatka opatrunkowa nr 4 podudzie, kolano,ramię, stopa, łokieć </t>
  </si>
  <si>
    <t>Wzmocnione paski do zamykania ran, sterylne, oddychające , wygodne podczas noszenia, hipoalergiczne,samoprzylepne Rozmiar: 13 x 100 mm 1 szt.</t>
  </si>
  <si>
    <t>Hypoalergiczny, samoprzylepny opatrunek pooperacyjny na podłożu z rozciągliwej włókniny z warstwą chłonną, jałowy, pakowany pojedynczo, wymiary 10 x 10cm. Opatrunek z siatki bawełnianej nasączonej parafiną.</t>
  </si>
  <si>
    <t>sztuka</t>
  </si>
  <si>
    <t>Pakiet 11 - Opatrunki specjalistyczne</t>
  </si>
  <si>
    <t>Opatrunek hydrowłóknisty o właściwościach niszczących biofilm bakteryjny, bakteriobójczy. Zbudowany z dwóch warstw wykonanych z nietkanych włókien (karboksymetyloceluloza sodowa) z jonami srebra – 1,2%, o działaniu spotęgowanym dodatkowymi substancjami EDTA i BEC , o wysokich właściwościach chłonnych, wzmocniony przeszyciami rozmiar 10x10</t>
  </si>
  <si>
    <t xml:space="preserve">Opatrunek hydrowłóknisty o właściwościach niszczących biofilm bakteryjny, bakteriobójczy. Zbudowany z dwóch warstw wykonanych z nietkanych włókien (karboksymetyloceluloza sodowa) z jonami srebra – 1,2%, o działaniu spotęgowanym dodatkowymi substancjami EDTA i BEC , o wysokich właściwościach chłonnych, wzmocniony przeszyciami.15x15. </t>
  </si>
  <si>
    <t xml:space="preserve">Opatrunek hydrowłóknisty posiadający dwie warstwy chłonne wykonane w technologii Hydrofiber. Rozmiar 10x10. </t>
  </si>
  <si>
    <t>Sterylny warstwowy opatrunek piankowy regulujący poziom wilgotności w ranie w wersji nieprzylepnej. Warstwa kontaktowa wykonana w technologii Hydrofiber. Opatrunek posiada piankę poliuretanową zwiększającą chłonność opatrunku. Wersja nieprzylepna. Rozmiar 10x10</t>
  </si>
  <si>
    <t>Sterylny warstwowy opatrunek piankowy regulujący poziom wilgotności w ranie w wersji nieprzylepnej. Warstwa kontaktowa wykonana w technologii Hydrofiber. Opatrunek posiada piankę poliuretanową zwiększającą chłonność opatrunku. Wersja nieprzylepna, rozmiar 15x20</t>
  </si>
  <si>
    <t>Przeciwbakteryjny, nieprzylepny opatrunek piankowy, regulujący wilgotność rany. Część chłonna zawiera warstwę kontaktową  wykonaną z hydrowłókien (karboksymetyloceluloza sodowa) z jonami srebra (1,2%) oraz warstwę pianki poliuretanowej. Wodoodporna warstwa zewnętrzna  wykonana z półprzepuszczalnej błony poliuretanowej 10x10</t>
  </si>
  <si>
    <t>Sterylny żel  hydrokoloidowy składający się z pektyny, karboksymetylocelulozy sodowej umieszczonych w przezroczystym, lepkim podłożu. Uwadnia martwe tkanki i pobudza mechanizm autolizy w ranie.Tuba 15g</t>
  </si>
  <si>
    <t>Sterylny opatrunek hydrokoloidowy  do ran z małym wysiękiem, składający się z trzech hydrokoloidów, rozmiar 15x15</t>
  </si>
  <si>
    <t>Sterylny opatrunek hydrokoloidowy  do ran z małym wysiękiem, składający się z trzech hydrokoloidów, rozmiar 15x20</t>
  </si>
  <si>
    <t>Sterylny opatrunek hydrokoloidowy  do ran z małym wysiękiem, składający się z trzech hydrokoloidów, rozmiar 10x10</t>
  </si>
  <si>
    <t>Przylepny opatrunek piankowy regulujący wilgotność rany. Część chłonna zawiera warstwę kontaktową  wykonaną z hydrowłókien (karboksymetyloceluloza sodowa) oraz warstwę pianki poliuretanowej. Wodoodporna warstwa zewnętrzna  wykonana z półprzepuszczalnej błony poliuretanowej. Posiada delikatną, silikonową warstwę klejącą.12,5X12,5</t>
  </si>
  <si>
    <t>Opatrunek wielowarstwowy, z silikonową warstwą kontaktową, przylepny na całej powierzchni opatrunku przeznaczony do ran z obfitym wysiękiem. Składający się z 4 warstw: silikonowej, perforowanej, przylepnej warstwy kontaktowej z raną; białej, delikatnej warstwy odprowadzającej wysięk do dalszych warstw opatrunku; superchłonnego rdzenia polimerowego, pochłaniającego i zatrzymującego wysięk, żelującego pod wpływem wydzieliny oraz niebieskiej wodoodpornej warstwy zewnętrznej. Zatrzymuje płyny pod uciskiem, redukuje namiar metaloproteinaz, jest miękki i elastyczny, dopasowuje się do ciała. Rozmiar 10x10</t>
  </si>
  <si>
    <t>Opatrunek wielowarstwowy, z silikonową warstwą kontaktową, przylepny na całej powierzchni opatrunku przeznaczony do ran z obfitym wysiękiem. Składający się z 4 warstw: silikonowej, perforowanej, przylepnej warstwy kontaktowej z raną; białej, delikatnej warstwy odprowadzającej wysięk do dalszych warstw opatrunku; superchłonnego rdzenia polimerowego, pochłaniającego i zatrzymującego wysięk, żelującego pod wpływem wydzieliny oraz niebieskiej wodoodpornej warstwy zewnętrznej. Zatrzymuje płyny pod uciskiem, redukuje namiar metaloproteinaz, jest miękki i elastyczny, dopasowuje się do ciała. Rozmiar 15x15</t>
  </si>
  <si>
    <t>Opatrunek wielowarstwowy, z silikonową warstwą kontaktową, przylepny na całej powierzchni opatrunku przeznaczony do ran z obfitym wysiękiem. Składający się z 4 warstw: silikonowej, perforowanej, przylepnej warstwy kontaktowej z raną; białej, delikatnej warstwy odprowadzającej wysięk do dalszych warstw opatrunku; superchłonnego rdzenia polimerowego, pochłaniającego i zatrzymującego wysięk, żelującego pod wpływem wydzieliny oraz niebieskiej wodoodpornej warstwy zewnętrznej. Zatrzymuje płyny pod uciskiem, redukuje namiar metaloproteinaz, jest miękki i elastyczny, dopasowuje się do ciała. Rozmiar 20x20</t>
  </si>
  <si>
    <t>Opatrunek wielowarstwowy, nieprzylepny przeznaczony do ran z obfitym wysiękiem. Składający się z 3 warstw: białej, delikatnej warstwy odprowadzającej wysięk do dalszych warstw opatrunku; superchłonnego rdzenia polimerowego, pochłaniającego i zatrzymującego wysięk, żelującego pod wpływem wydzieliny oraz niebieskiej wodoodpornej warstwy zewnętrznej. Zatrzymuje płyny pod uciskiem, redukuje namiar metaloproteinaz, jest miękki i elastyczny, dopasowuje się do ciała. Rozmiar 10x20</t>
  </si>
  <si>
    <t>Opatrunek wielowarstwowy, nieprzylepny przeznaczony do ran z obfitym wysiękiem. Składający się z 3 warstw: białej, delikatnej warstwy odprowadzającej wysięk do dalszych warstw opatrunku; superchłonnego rdzenia polimerowego, pochłaniającego i zatrzymującego wysięk, żelującego pod wpływem wydzieliny oraz niebieskiej wodoodpornej warstwy zewnętrznej. Zatrzymuje płyny pod uciskiem, redukuje namiar metaloproteinaz, jest miękki i elastyczny, dopasowuje się do ciała. Rozmiar 20x40</t>
  </si>
  <si>
    <t>............................................... dnia ...................... r.</t>
  </si>
  <si>
    <t>…................................................................................</t>
  </si>
  <si>
    <t>Podpis osoby upoważnionej</t>
  </si>
  <si>
    <t>Pakiet 10 - Materiały opatrunkowe</t>
  </si>
  <si>
    <t>Pakiet 9 - Nici chirurgiczne 9</t>
  </si>
  <si>
    <t>Pakiet 8 - Nici chirurgiczne 8</t>
  </si>
  <si>
    <t>Pakiet 7 - Nici chirurgiczne 7</t>
  </si>
  <si>
    <t>Pakiet 6 - Nici chirurgiczne 6</t>
  </si>
  <si>
    <t>Pakiet 5 - Nici chirurgiczne 5</t>
  </si>
  <si>
    <t>Pakiet 4 - Nici chirurgiczne 4</t>
  </si>
  <si>
    <t>Pakiet 3 - Nici chirurgiczne 3</t>
  </si>
  <si>
    <t>Pakiet 2 - Nici chirurgiczne 2</t>
  </si>
  <si>
    <t>Pakiet 1 - Nici chirurgiczne 1</t>
  </si>
  <si>
    <t>Przylepiec włókninowy z wkładem chłonnym            10cmx8cm 1 szt</t>
  </si>
  <si>
    <t>Przylepiec włókninowy z wkładem chłonnym            10cmx20cm 1 szt</t>
  </si>
  <si>
    <t>Przylepiec włókninowy z wkładem chłonnym            10cmx35cm 1 szt</t>
  </si>
  <si>
    <t>Załacznik nr 1 Formularz asortymentowo-cenowy</t>
  </si>
  <si>
    <r>
      <t xml:space="preserve">2. Oferowaną sumaryczną </t>
    </r>
    <r>
      <rPr>
        <b/>
        <sz val="11"/>
        <rFont val="Calibri"/>
        <family val="2"/>
        <charset val="238"/>
        <scheme val="minor"/>
      </rPr>
      <t xml:space="preserve">wartość brutto w PLN </t>
    </r>
    <r>
      <rPr>
        <sz val="11"/>
        <rFont val="Calibri"/>
        <family val="2"/>
        <charset val="238"/>
        <scheme val="minor"/>
      </rPr>
      <t>dla każdego z Pakietów należy wpisać do formularza ofertowego i będzie ona brana pod uwagę przy ocenie ofert.</t>
    </r>
  </si>
  <si>
    <t>1. Dopuszcza się możliwość zaokrąglania cen zgodnie z zasadami arytmetytki.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</si>
</sst>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&quot; &quot;[$zł-415]"/>
  </numFmts>
  <fonts count="1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3" fillId="0" borderId="0" applyBorder="0" applyProtection="0"/>
    <xf numFmtId="0" fontId="3" fillId="0" borderId="0"/>
    <xf numFmtId="0" fontId="3" fillId="0" borderId="0"/>
    <xf numFmtId="0" fontId="4" fillId="0" borderId="0"/>
    <xf numFmtId="0" fontId="2" fillId="0" borderId="0"/>
    <xf numFmtId="0" fontId="1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0" fillId="0" borderId="0" xfId="5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9" fontId="8" fillId="0" borderId="0" xfId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1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9" fontId="8" fillId="0" borderId="10" xfId="1" applyFont="1" applyBorder="1" applyAlignment="1" applyProtection="1">
      <alignment horizontal="center" vertical="center" wrapText="1"/>
    </xf>
    <xf numFmtId="3" fontId="8" fillId="0" borderId="10" xfId="0" applyNumberFormat="1" applyFont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/>
    </xf>
    <xf numFmtId="9" fontId="8" fillId="0" borderId="1" xfId="1" applyFont="1" applyBorder="1" applyAlignment="1" applyProtection="1">
      <alignment horizontal="center" vertical="center" wrapText="1"/>
    </xf>
    <xf numFmtId="3" fontId="8" fillId="0" borderId="9" xfId="0" applyNumberFormat="1" applyFont="1" applyBorder="1" applyAlignment="1">
      <alignment horizontal="right" vertical="center"/>
    </xf>
    <xf numFmtId="9" fontId="8" fillId="0" borderId="3" xfId="1" applyFont="1" applyBorder="1" applyAlignment="1" applyProtection="1">
      <alignment horizontal="center" vertical="center" wrapText="1"/>
    </xf>
    <xf numFmtId="9" fontId="8" fillId="0" borderId="9" xfId="1" applyFont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9">
    <cellStyle name="Excel_BuiltIn_Tekst objaśnienia 1" xfId="3" xr:uid="{EAC48F1A-33C6-4731-AE8C-696D43D68815}"/>
    <cellStyle name="Normalny" xfId="0" builtinId="0"/>
    <cellStyle name="Normalny 2" xfId="2" xr:uid="{88B55510-BCD1-4F6A-8391-3B539DE0E81E}"/>
    <cellStyle name="Normalny 3" xfId="4" xr:uid="{DD706A44-71AB-4C0B-AB33-732D663AA89E}"/>
    <cellStyle name="Normalny 3 2" xfId="6" xr:uid="{7A49A50B-7656-4C1A-A61B-00422DFA1E8F}"/>
    <cellStyle name="Normalny 4" xfId="5" xr:uid="{3F9AC748-F1A6-48C5-A88D-6EE2BE0B12FB}"/>
    <cellStyle name="Procentowy" xfId="1" builtinId="5"/>
    <cellStyle name="Walutowy 2" xfId="8" xr:uid="{F5A270E4-8540-4933-A66E-F3D4B1E23675}"/>
    <cellStyle name="Walutowy 3" xfId="7" xr:uid="{46FA8483-F72E-476E-9599-52255975B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17</xdr:row>
      <xdr:rowOff>438150</xdr:rowOff>
    </xdr:from>
    <xdr:to>
      <xdr:col>1</xdr:col>
      <xdr:colOff>990600</xdr:colOff>
      <xdr:row>17</xdr:row>
      <xdr:rowOff>438150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00035EAA-8097-6D5D-3BD2-3FD33DC56CFE}"/>
            </a:ext>
          </a:extLst>
        </xdr:cNvPr>
        <xdr:cNvSpPr>
          <a:spLocks noChangeShapeType="1"/>
        </xdr:cNvSpPr>
      </xdr:nvSpPr>
      <xdr:spPr bwMode="auto">
        <a:xfrm>
          <a:off x="1514475" y="7172325"/>
          <a:ext cx="2476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752475</xdr:colOff>
      <xdr:row>17</xdr:row>
      <xdr:rowOff>438150</xdr:rowOff>
    </xdr:from>
    <xdr:to>
      <xdr:col>1</xdr:col>
      <xdr:colOff>971550</xdr:colOff>
      <xdr:row>17</xdr:row>
      <xdr:rowOff>438150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89FA0291-0E59-DEC0-BE83-09E6BFAACC3E}"/>
            </a:ext>
          </a:extLst>
        </xdr:cNvPr>
        <xdr:cNvSpPr>
          <a:spLocks noChangeShapeType="1"/>
        </xdr:cNvSpPr>
      </xdr:nvSpPr>
      <xdr:spPr bwMode="auto">
        <a:xfrm>
          <a:off x="1524000" y="7172325"/>
          <a:ext cx="219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742950</xdr:colOff>
      <xdr:row>53</xdr:row>
      <xdr:rowOff>0</xdr:rowOff>
    </xdr:from>
    <xdr:to>
      <xdr:col>1</xdr:col>
      <xdr:colOff>990600</xdr:colOff>
      <xdr:row>53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74E3495-8483-47EE-A311-D492C5AB9E2C}"/>
            </a:ext>
          </a:extLst>
        </xdr:cNvPr>
        <xdr:cNvSpPr>
          <a:spLocks noChangeShapeType="1"/>
        </xdr:cNvSpPr>
      </xdr:nvSpPr>
      <xdr:spPr bwMode="auto">
        <a:xfrm>
          <a:off x="1514475" y="4791075"/>
          <a:ext cx="2476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752475</xdr:colOff>
      <xdr:row>53</xdr:row>
      <xdr:rowOff>0</xdr:rowOff>
    </xdr:from>
    <xdr:to>
      <xdr:col>1</xdr:col>
      <xdr:colOff>971550</xdr:colOff>
      <xdr:row>53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C9F679B-7DEF-4D07-AE2A-9037687B7943}"/>
            </a:ext>
          </a:extLst>
        </xdr:cNvPr>
        <xdr:cNvSpPr>
          <a:spLocks noChangeShapeType="1"/>
        </xdr:cNvSpPr>
      </xdr:nvSpPr>
      <xdr:spPr bwMode="auto">
        <a:xfrm>
          <a:off x="1524000" y="4791075"/>
          <a:ext cx="219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742950</xdr:colOff>
      <xdr:row>66</xdr:row>
      <xdr:rowOff>9525</xdr:rowOff>
    </xdr:from>
    <xdr:to>
      <xdr:col>1</xdr:col>
      <xdr:colOff>990600</xdr:colOff>
      <xdr:row>66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D78A08D-725F-49FB-A44A-0D848FD5B194}"/>
            </a:ext>
          </a:extLst>
        </xdr:cNvPr>
        <xdr:cNvSpPr>
          <a:spLocks noChangeShapeType="1"/>
        </xdr:cNvSpPr>
      </xdr:nvSpPr>
      <xdr:spPr bwMode="auto">
        <a:xfrm>
          <a:off x="1514475" y="2847975"/>
          <a:ext cx="2476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752475</xdr:colOff>
      <xdr:row>66</xdr:row>
      <xdr:rowOff>9525</xdr:rowOff>
    </xdr:from>
    <xdr:to>
      <xdr:col>1</xdr:col>
      <xdr:colOff>962025</xdr:colOff>
      <xdr:row>66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DD4DBDE-675D-4A95-9664-2A7E096C5296}"/>
            </a:ext>
          </a:extLst>
        </xdr:cNvPr>
        <xdr:cNvSpPr>
          <a:spLocks noChangeShapeType="1"/>
        </xdr:cNvSpPr>
      </xdr:nvSpPr>
      <xdr:spPr bwMode="auto">
        <a:xfrm>
          <a:off x="1524000" y="2847975"/>
          <a:ext cx="209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447675</xdr:colOff>
      <xdr:row>75</xdr:row>
      <xdr:rowOff>0</xdr:rowOff>
    </xdr:from>
    <xdr:to>
      <xdr:col>1</xdr:col>
      <xdr:colOff>733425</xdr:colOff>
      <xdr:row>75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302D10A-6E06-4B92-932B-6AC8A54F14E3}"/>
            </a:ext>
          </a:extLst>
        </xdr:cNvPr>
        <xdr:cNvSpPr>
          <a:spLocks noChangeShapeType="1"/>
        </xdr:cNvSpPr>
      </xdr:nvSpPr>
      <xdr:spPr bwMode="auto">
        <a:xfrm>
          <a:off x="1219200" y="1714500"/>
          <a:ext cx="285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75</xdr:row>
      <xdr:rowOff>0</xdr:rowOff>
    </xdr:from>
    <xdr:to>
      <xdr:col>1</xdr:col>
      <xdr:colOff>695325</xdr:colOff>
      <xdr:row>75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E153023-8DFC-4114-A4CF-46A8F54E61E0}"/>
            </a:ext>
          </a:extLst>
        </xdr:cNvPr>
        <xdr:cNvSpPr>
          <a:spLocks noChangeShapeType="1"/>
        </xdr:cNvSpPr>
      </xdr:nvSpPr>
      <xdr:spPr bwMode="auto">
        <a:xfrm>
          <a:off x="1228725" y="171450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742950</xdr:colOff>
      <xdr:row>86</xdr:row>
      <xdr:rowOff>0</xdr:rowOff>
    </xdr:from>
    <xdr:to>
      <xdr:col>1</xdr:col>
      <xdr:colOff>971550</xdr:colOff>
      <xdr:row>86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B96A781-2AF7-4800-B195-3752C9159F17}"/>
            </a:ext>
          </a:extLst>
        </xdr:cNvPr>
        <xdr:cNvSpPr>
          <a:spLocks noChangeShapeType="1"/>
        </xdr:cNvSpPr>
      </xdr:nvSpPr>
      <xdr:spPr bwMode="auto">
        <a:xfrm>
          <a:off x="1514475" y="2038350"/>
          <a:ext cx="228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752475</xdr:colOff>
      <xdr:row>86</xdr:row>
      <xdr:rowOff>0</xdr:rowOff>
    </xdr:from>
    <xdr:to>
      <xdr:col>1</xdr:col>
      <xdr:colOff>942975</xdr:colOff>
      <xdr:row>86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E1B12CF6-A8D2-4F14-B3B5-CB6C235B982A}"/>
            </a:ext>
          </a:extLst>
        </xdr:cNvPr>
        <xdr:cNvSpPr>
          <a:spLocks noChangeShapeType="1"/>
        </xdr:cNvSpPr>
      </xdr:nvSpPr>
      <xdr:spPr bwMode="auto">
        <a:xfrm>
          <a:off x="1524000" y="2038350"/>
          <a:ext cx="190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447675</xdr:colOff>
      <xdr:row>95</xdr:row>
      <xdr:rowOff>0</xdr:rowOff>
    </xdr:from>
    <xdr:to>
      <xdr:col>1</xdr:col>
      <xdr:colOff>733425</xdr:colOff>
      <xdr:row>95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62ECFE16-3B68-4048-AA4A-8D84A7EDC028}"/>
            </a:ext>
          </a:extLst>
        </xdr:cNvPr>
        <xdr:cNvSpPr>
          <a:spLocks noChangeShapeType="1"/>
        </xdr:cNvSpPr>
      </xdr:nvSpPr>
      <xdr:spPr bwMode="auto">
        <a:xfrm>
          <a:off x="1219200" y="3238500"/>
          <a:ext cx="285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95</xdr:row>
      <xdr:rowOff>0</xdr:rowOff>
    </xdr:from>
    <xdr:to>
      <xdr:col>1</xdr:col>
      <xdr:colOff>704850</xdr:colOff>
      <xdr:row>95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867BA56-07EC-4CDE-8198-AE5C6FAAA6DE}"/>
            </a:ext>
          </a:extLst>
        </xdr:cNvPr>
        <xdr:cNvSpPr>
          <a:spLocks noChangeShapeType="1"/>
        </xdr:cNvSpPr>
      </xdr:nvSpPr>
      <xdr:spPr bwMode="auto">
        <a:xfrm>
          <a:off x="1238250" y="323850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438150</xdr:colOff>
      <xdr:row>122</xdr:row>
      <xdr:rowOff>0</xdr:rowOff>
    </xdr:from>
    <xdr:to>
      <xdr:col>1</xdr:col>
      <xdr:colOff>723900</xdr:colOff>
      <xdr:row>122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839696B4-6879-4BD1-972B-19CC5856D2CE}"/>
            </a:ext>
          </a:extLst>
        </xdr:cNvPr>
        <xdr:cNvSpPr>
          <a:spLocks noChangeShapeType="1"/>
        </xdr:cNvSpPr>
      </xdr:nvSpPr>
      <xdr:spPr bwMode="auto">
        <a:xfrm>
          <a:off x="1209675" y="1552575"/>
          <a:ext cx="285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122</xdr:row>
      <xdr:rowOff>0</xdr:rowOff>
    </xdr:from>
    <xdr:to>
      <xdr:col>1</xdr:col>
      <xdr:colOff>704850</xdr:colOff>
      <xdr:row>122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293F0989-AB64-434C-BA9D-88FED0A8299E}"/>
            </a:ext>
          </a:extLst>
        </xdr:cNvPr>
        <xdr:cNvSpPr>
          <a:spLocks noChangeShapeType="1"/>
        </xdr:cNvSpPr>
      </xdr:nvSpPr>
      <xdr:spPr bwMode="auto">
        <a:xfrm>
          <a:off x="1238250" y="1552575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126</xdr:row>
      <xdr:rowOff>0</xdr:rowOff>
    </xdr:from>
    <xdr:to>
      <xdr:col>1</xdr:col>
      <xdr:colOff>733425</xdr:colOff>
      <xdr:row>126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7EFCE1A-AD62-45DE-9197-5EE37654E750}"/>
            </a:ext>
          </a:extLst>
        </xdr:cNvPr>
        <xdr:cNvSpPr>
          <a:spLocks noChangeShapeType="1"/>
        </xdr:cNvSpPr>
      </xdr:nvSpPr>
      <xdr:spPr bwMode="auto">
        <a:xfrm>
          <a:off x="1228725" y="2200275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126</xdr:row>
      <xdr:rowOff>0</xdr:rowOff>
    </xdr:from>
    <xdr:to>
      <xdr:col>1</xdr:col>
      <xdr:colOff>704850</xdr:colOff>
      <xdr:row>126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1F0917C2-FFB7-4C2B-9409-F5C2B8B32CBB}"/>
            </a:ext>
          </a:extLst>
        </xdr:cNvPr>
        <xdr:cNvSpPr>
          <a:spLocks noChangeShapeType="1"/>
        </xdr:cNvSpPr>
      </xdr:nvSpPr>
      <xdr:spPr bwMode="auto">
        <a:xfrm>
          <a:off x="1238250" y="2200275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127</xdr:row>
      <xdr:rowOff>0</xdr:rowOff>
    </xdr:from>
    <xdr:to>
      <xdr:col>1</xdr:col>
      <xdr:colOff>733425</xdr:colOff>
      <xdr:row>127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FD21BDF7-2289-414E-8997-E1560829DD99}"/>
            </a:ext>
          </a:extLst>
        </xdr:cNvPr>
        <xdr:cNvSpPr>
          <a:spLocks noChangeShapeType="1"/>
        </xdr:cNvSpPr>
      </xdr:nvSpPr>
      <xdr:spPr bwMode="auto">
        <a:xfrm>
          <a:off x="1228725" y="2362200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127</xdr:row>
      <xdr:rowOff>0</xdr:rowOff>
    </xdr:from>
    <xdr:to>
      <xdr:col>1</xdr:col>
      <xdr:colOff>704850</xdr:colOff>
      <xdr:row>127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FBDB948D-A49C-4140-A830-E009234619FC}"/>
            </a:ext>
          </a:extLst>
        </xdr:cNvPr>
        <xdr:cNvSpPr>
          <a:spLocks noChangeShapeType="1"/>
        </xdr:cNvSpPr>
      </xdr:nvSpPr>
      <xdr:spPr bwMode="auto">
        <a:xfrm>
          <a:off x="1238250" y="236220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128</xdr:row>
      <xdr:rowOff>0</xdr:rowOff>
    </xdr:from>
    <xdr:to>
      <xdr:col>1</xdr:col>
      <xdr:colOff>733425</xdr:colOff>
      <xdr:row>128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31205B3-4AC6-445B-AF64-9540F9132EEB}"/>
            </a:ext>
          </a:extLst>
        </xdr:cNvPr>
        <xdr:cNvSpPr>
          <a:spLocks noChangeShapeType="1"/>
        </xdr:cNvSpPr>
      </xdr:nvSpPr>
      <xdr:spPr bwMode="auto">
        <a:xfrm>
          <a:off x="1228725" y="2524125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128</xdr:row>
      <xdr:rowOff>0</xdr:rowOff>
    </xdr:from>
    <xdr:to>
      <xdr:col>1</xdr:col>
      <xdr:colOff>704850</xdr:colOff>
      <xdr:row>128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8602669-800E-45B7-8956-60B0F1ED8FE6}"/>
            </a:ext>
          </a:extLst>
        </xdr:cNvPr>
        <xdr:cNvSpPr>
          <a:spLocks noChangeShapeType="1"/>
        </xdr:cNvSpPr>
      </xdr:nvSpPr>
      <xdr:spPr bwMode="auto">
        <a:xfrm>
          <a:off x="1238250" y="2524125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438150</xdr:colOff>
      <xdr:row>137</xdr:row>
      <xdr:rowOff>0</xdr:rowOff>
    </xdr:from>
    <xdr:to>
      <xdr:col>1</xdr:col>
      <xdr:colOff>723900</xdr:colOff>
      <xdr:row>137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CE24BAB-C13E-4CF0-89E4-BB8C186CACFB}"/>
            </a:ext>
          </a:extLst>
        </xdr:cNvPr>
        <xdr:cNvSpPr>
          <a:spLocks noChangeShapeType="1"/>
        </xdr:cNvSpPr>
      </xdr:nvSpPr>
      <xdr:spPr bwMode="auto">
        <a:xfrm>
          <a:off x="1209675" y="43262550"/>
          <a:ext cx="285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137</xdr:row>
      <xdr:rowOff>0</xdr:rowOff>
    </xdr:from>
    <xdr:to>
      <xdr:col>1</xdr:col>
      <xdr:colOff>704850</xdr:colOff>
      <xdr:row>137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8C15C33F-33A9-4AD1-A530-98FA4A8522C5}"/>
            </a:ext>
          </a:extLst>
        </xdr:cNvPr>
        <xdr:cNvSpPr>
          <a:spLocks noChangeShapeType="1"/>
        </xdr:cNvSpPr>
      </xdr:nvSpPr>
      <xdr:spPr bwMode="auto">
        <a:xfrm>
          <a:off x="1238250" y="4326255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169</xdr:row>
      <xdr:rowOff>0</xdr:rowOff>
    </xdr:from>
    <xdr:to>
      <xdr:col>1</xdr:col>
      <xdr:colOff>733425</xdr:colOff>
      <xdr:row>169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31B33A2E-A4EC-4A74-A5F4-958F6C4C7038}"/>
            </a:ext>
          </a:extLst>
        </xdr:cNvPr>
        <xdr:cNvSpPr>
          <a:spLocks noChangeShapeType="1"/>
        </xdr:cNvSpPr>
      </xdr:nvSpPr>
      <xdr:spPr bwMode="auto">
        <a:xfrm>
          <a:off x="1228725" y="45548550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169</xdr:row>
      <xdr:rowOff>0</xdr:rowOff>
    </xdr:from>
    <xdr:to>
      <xdr:col>1</xdr:col>
      <xdr:colOff>704850</xdr:colOff>
      <xdr:row>169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9C5E1F7E-87C3-413A-993D-AEB1F2509757}"/>
            </a:ext>
          </a:extLst>
        </xdr:cNvPr>
        <xdr:cNvSpPr>
          <a:spLocks noChangeShapeType="1"/>
        </xdr:cNvSpPr>
      </xdr:nvSpPr>
      <xdr:spPr bwMode="auto">
        <a:xfrm>
          <a:off x="1238250" y="4554855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172</xdr:row>
      <xdr:rowOff>0</xdr:rowOff>
    </xdr:from>
    <xdr:to>
      <xdr:col>1</xdr:col>
      <xdr:colOff>733425</xdr:colOff>
      <xdr:row>172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31739679-EFA7-454E-BD13-325018A1695D}"/>
            </a:ext>
          </a:extLst>
        </xdr:cNvPr>
        <xdr:cNvSpPr>
          <a:spLocks noChangeShapeType="1"/>
        </xdr:cNvSpPr>
      </xdr:nvSpPr>
      <xdr:spPr bwMode="auto">
        <a:xfrm>
          <a:off x="1228725" y="46120050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172</xdr:row>
      <xdr:rowOff>0</xdr:rowOff>
    </xdr:from>
    <xdr:to>
      <xdr:col>1</xdr:col>
      <xdr:colOff>704850</xdr:colOff>
      <xdr:row>172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EEBA6401-2C12-4037-A7CE-E1B2E809A37E}"/>
            </a:ext>
          </a:extLst>
        </xdr:cNvPr>
        <xdr:cNvSpPr>
          <a:spLocks noChangeShapeType="1"/>
        </xdr:cNvSpPr>
      </xdr:nvSpPr>
      <xdr:spPr bwMode="auto">
        <a:xfrm>
          <a:off x="1238250" y="4612005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457200</xdr:colOff>
      <xdr:row>173</xdr:row>
      <xdr:rowOff>0</xdr:rowOff>
    </xdr:from>
    <xdr:to>
      <xdr:col>1</xdr:col>
      <xdr:colOff>733425</xdr:colOff>
      <xdr:row>173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E1D5941-D063-4A86-A44F-6130E02D3C66}"/>
            </a:ext>
          </a:extLst>
        </xdr:cNvPr>
        <xdr:cNvSpPr>
          <a:spLocks noChangeShapeType="1"/>
        </xdr:cNvSpPr>
      </xdr:nvSpPr>
      <xdr:spPr bwMode="auto">
        <a:xfrm>
          <a:off x="1228725" y="46691550"/>
          <a:ext cx="276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173</xdr:row>
      <xdr:rowOff>0</xdr:rowOff>
    </xdr:from>
    <xdr:to>
      <xdr:col>1</xdr:col>
      <xdr:colOff>704850</xdr:colOff>
      <xdr:row>173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2294AA62-16C5-41B3-8977-30FDFE51EE53}"/>
            </a:ext>
          </a:extLst>
        </xdr:cNvPr>
        <xdr:cNvSpPr>
          <a:spLocks noChangeShapeType="1"/>
        </xdr:cNvSpPr>
      </xdr:nvSpPr>
      <xdr:spPr bwMode="auto">
        <a:xfrm>
          <a:off x="1238250" y="46691550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438150</xdr:colOff>
      <xdr:row>182</xdr:row>
      <xdr:rowOff>0</xdr:rowOff>
    </xdr:from>
    <xdr:to>
      <xdr:col>1</xdr:col>
      <xdr:colOff>723900</xdr:colOff>
      <xdr:row>182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95144819-C108-49E8-85AF-2675E1D21BCD}"/>
            </a:ext>
          </a:extLst>
        </xdr:cNvPr>
        <xdr:cNvSpPr>
          <a:spLocks noChangeShapeType="1"/>
        </xdr:cNvSpPr>
      </xdr:nvSpPr>
      <xdr:spPr bwMode="auto">
        <a:xfrm>
          <a:off x="1209675" y="51044475"/>
          <a:ext cx="285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466725</xdr:colOff>
      <xdr:row>182</xdr:row>
      <xdr:rowOff>0</xdr:rowOff>
    </xdr:from>
    <xdr:to>
      <xdr:col>1</xdr:col>
      <xdr:colOff>704850</xdr:colOff>
      <xdr:row>182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D6F7765-3626-40A5-B266-9E5F5A6ACB65}"/>
            </a:ext>
          </a:extLst>
        </xdr:cNvPr>
        <xdr:cNvSpPr>
          <a:spLocks noChangeShapeType="1"/>
        </xdr:cNvSpPr>
      </xdr:nvSpPr>
      <xdr:spPr bwMode="auto">
        <a:xfrm>
          <a:off x="1238250" y="51044475"/>
          <a:ext cx="238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969D-79B2-4F14-AF2F-F7048E7E0184}">
  <sheetPr>
    <pageSetUpPr fitToPage="1"/>
  </sheetPr>
  <dimension ref="A1:N208"/>
  <sheetViews>
    <sheetView tabSelected="1" view="pageBreakPreview" topLeftCell="A103" zoomScaleNormal="100" zoomScaleSheetLayoutView="100" workbookViewId="0">
      <selection activeCell="A121" sqref="A121:N121"/>
    </sheetView>
  </sheetViews>
  <sheetFormatPr defaultColWidth="11.5703125" defaultRowHeight="12.75" x14ac:dyDescent="0.2"/>
  <cols>
    <col min="1" max="1" width="11.5703125" style="2"/>
    <col min="2" max="2" width="50.7109375" style="2" customWidth="1"/>
    <col min="3" max="13" width="11.5703125" style="2"/>
    <col min="14" max="14" width="13.28515625" style="2" customWidth="1"/>
    <col min="15" max="15" width="4.140625" style="2" customWidth="1"/>
    <col min="16" max="16384" width="11.5703125" style="2"/>
  </cols>
  <sheetData>
    <row r="1" spans="1:14" ht="16.5" customHeight="1" x14ac:dyDescent="0.2">
      <c r="A1" s="58" t="s">
        <v>154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ht="14.6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24" customHeight="1" x14ac:dyDescent="0.2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ht="14.65" customHeight="1" x14ac:dyDescent="0.2">
      <c r="A4" s="48" t="s">
        <v>0</v>
      </c>
      <c r="B4" s="48" t="s">
        <v>1</v>
      </c>
      <c r="C4" s="48"/>
      <c r="D4" s="48"/>
      <c r="E4" s="48"/>
      <c r="F4" s="48" t="s">
        <v>2</v>
      </c>
      <c r="G4" s="48" t="s">
        <v>3</v>
      </c>
      <c r="H4" s="49" t="s">
        <v>4</v>
      </c>
      <c r="I4" s="48" t="s">
        <v>84</v>
      </c>
      <c r="J4" s="48" t="s">
        <v>5</v>
      </c>
      <c r="K4" s="59" t="s">
        <v>6</v>
      </c>
      <c r="L4" s="60" t="s">
        <v>7</v>
      </c>
      <c r="M4" s="46" t="s">
        <v>81</v>
      </c>
      <c r="N4" s="46" t="s">
        <v>82</v>
      </c>
    </row>
    <row r="5" spans="1:14" ht="25.5" x14ac:dyDescent="0.2">
      <c r="A5" s="48"/>
      <c r="B5" s="3" t="s">
        <v>8</v>
      </c>
      <c r="C5" s="3" t="s">
        <v>9</v>
      </c>
      <c r="D5" s="3" t="s">
        <v>10</v>
      </c>
      <c r="E5" s="3" t="s">
        <v>11</v>
      </c>
      <c r="F5" s="48"/>
      <c r="G5" s="48"/>
      <c r="H5" s="49"/>
      <c r="I5" s="48"/>
      <c r="J5" s="48"/>
      <c r="K5" s="59"/>
      <c r="L5" s="60"/>
      <c r="M5" s="47"/>
      <c r="N5" s="47"/>
    </row>
    <row r="6" spans="1:14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13">
        <v>11</v>
      </c>
      <c r="L6" s="14">
        <v>12</v>
      </c>
      <c r="M6" s="14">
        <v>13</v>
      </c>
      <c r="N6" s="14">
        <v>14</v>
      </c>
    </row>
    <row r="7" spans="1:14" ht="61.5" customHeight="1" x14ac:dyDescent="0.2">
      <c r="A7" s="55" t="s">
        <v>83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  <c r="N7" s="57"/>
    </row>
    <row r="8" spans="1:14" ht="15.75" customHeight="1" x14ac:dyDescent="0.2">
      <c r="A8" s="4">
        <v>1</v>
      </c>
      <c r="B8" s="5" t="s">
        <v>12</v>
      </c>
      <c r="C8" s="4"/>
      <c r="D8" s="4"/>
      <c r="E8" s="4"/>
      <c r="F8" s="4" t="s">
        <v>13</v>
      </c>
      <c r="G8" s="4">
        <v>900</v>
      </c>
      <c r="H8" s="6"/>
      <c r="I8" s="6">
        <f t="shared" ref="I8:I18" si="0">G8*H8</f>
        <v>0</v>
      </c>
      <c r="J8" s="7"/>
      <c r="K8" s="6">
        <f>I8*J8</f>
        <v>0</v>
      </c>
      <c r="L8" s="15">
        <f t="shared" ref="L8:L18" si="1">I8+K8</f>
        <v>0</v>
      </c>
      <c r="M8" s="16"/>
      <c r="N8" s="16"/>
    </row>
    <row r="9" spans="1:14" ht="14.25" customHeight="1" x14ac:dyDescent="0.2">
      <c r="A9" s="4">
        <v>2</v>
      </c>
      <c r="B9" s="5" t="s">
        <v>14</v>
      </c>
      <c r="C9" s="4"/>
      <c r="D9" s="4"/>
      <c r="E9" s="4"/>
      <c r="F9" s="4" t="s">
        <v>13</v>
      </c>
      <c r="G9" s="4">
        <v>360</v>
      </c>
      <c r="H9" s="6"/>
      <c r="I9" s="6">
        <f t="shared" si="0"/>
        <v>0</v>
      </c>
      <c r="J9" s="7"/>
      <c r="K9" s="6">
        <f t="shared" ref="K9:K18" si="2">I9*J9</f>
        <v>0</v>
      </c>
      <c r="L9" s="15">
        <f t="shared" si="1"/>
        <v>0</v>
      </c>
      <c r="M9" s="16"/>
      <c r="N9" s="16"/>
    </row>
    <row r="10" spans="1:14" ht="15.75" customHeight="1" x14ac:dyDescent="0.2">
      <c r="A10" s="4">
        <v>3</v>
      </c>
      <c r="B10" s="5" t="s">
        <v>15</v>
      </c>
      <c r="C10" s="4"/>
      <c r="D10" s="4"/>
      <c r="E10" s="4"/>
      <c r="F10" s="4" t="s">
        <v>13</v>
      </c>
      <c r="G10" s="4">
        <v>360</v>
      </c>
      <c r="H10" s="6"/>
      <c r="I10" s="6">
        <f t="shared" si="0"/>
        <v>0</v>
      </c>
      <c r="J10" s="7"/>
      <c r="K10" s="6">
        <f t="shared" si="2"/>
        <v>0</v>
      </c>
      <c r="L10" s="15">
        <f t="shared" si="1"/>
        <v>0</v>
      </c>
      <c r="M10" s="16"/>
      <c r="N10" s="16"/>
    </row>
    <row r="11" spans="1:14" ht="14.25" customHeight="1" x14ac:dyDescent="0.2">
      <c r="A11" s="4">
        <v>4</v>
      </c>
      <c r="B11" s="5" t="s">
        <v>16</v>
      </c>
      <c r="C11" s="4"/>
      <c r="D11" s="4"/>
      <c r="E11" s="4"/>
      <c r="F11" s="4" t="s">
        <v>13</v>
      </c>
      <c r="G11" s="4">
        <v>120</v>
      </c>
      <c r="H11" s="6"/>
      <c r="I11" s="6">
        <f t="shared" si="0"/>
        <v>0</v>
      </c>
      <c r="J11" s="7"/>
      <c r="K11" s="6">
        <f t="shared" si="2"/>
        <v>0</v>
      </c>
      <c r="L11" s="15">
        <f t="shared" si="1"/>
        <v>0</v>
      </c>
      <c r="M11" s="16"/>
      <c r="N11" s="16"/>
    </row>
    <row r="12" spans="1:14" ht="14.25" customHeight="1" x14ac:dyDescent="0.2">
      <c r="A12" s="4">
        <v>5</v>
      </c>
      <c r="B12" s="5" t="s">
        <v>17</v>
      </c>
      <c r="C12" s="4"/>
      <c r="D12" s="4"/>
      <c r="E12" s="4"/>
      <c r="F12" s="4" t="s">
        <v>13</v>
      </c>
      <c r="G12" s="4">
        <v>120</v>
      </c>
      <c r="H12" s="6"/>
      <c r="I12" s="6">
        <f t="shared" si="0"/>
        <v>0</v>
      </c>
      <c r="J12" s="7"/>
      <c r="K12" s="6">
        <f t="shared" si="2"/>
        <v>0</v>
      </c>
      <c r="L12" s="15">
        <f t="shared" si="1"/>
        <v>0</v>
      </c>
      <c r="M12" s="16"/>
      <c r="N12" s="16"/>
    </row>
    <row r="13" spans="1:14" ht="14.25" customHeight="1" x14ac:dyDescent="0.2">
      <c r="A13" s="4">
        <v>6</v>
      </c>
      <c r="B13" s="5" t="s">
        <v>18</v>
      </c>
      <c r="C13" s="4"/>
      <c r="D13" s="4"/>
      <c r="E13" s="4"/>
      <c r="F13" s="4" t="s">
        <v>13</v>
      </c>
      <c r="G13" s="4">
        <v>240</v>
      </c>
      <c r="H13" s="6"/>
      <c r="I13" s="6">
        <f t="shared" si="0"/>
        <v>0</v>
      </c>
      <c r="J13" s="7"/>
      <c r="K13" s="6">
        <f t="shared" si="2"/>
        <v>0</v>
      </c>
      <c r="L13" s="15">
        <f t="shared" si="1"/>
        <v>0</v>
      </c>
      <c r="M13" s="16"/>
      <c r="N13" s="16"/>
    </row>
    <row r="14" spans="1:14" ht="15.75" customHeight="1" x14ac:dyDescent="0.2">
      <c r="A14" s="4">
        <v>7</v>
      </c>
      <c r="B14" s="5" t="s">
        <v>19</v>
      </c>
      <c r="C14" s="4"/>
      <c r="D14" s="4"/>
      <c r="E14" s="4"/>
      <c r="F14" s="4" t="s">
        <v>13</v>
      </c>
      <c r="G14" s="4">
        <v>360</v>
      </c>
      <c r="H14" s="6"/>
      <c r="I14" s="6">
        <f t="shared" si="0"/>
        <v>0</v>
      </c>
      <c r="J14" s="7"/>
      <c r="K14" s="6">
        <f t="shared" si="2"/>
        <v>0</v>
      </c>
      <c r="L14" s="15">
        <f t="shared" si="1"/>
        <v>0</v>
      </c>
      <c r="M14" s="16"/>
      <c r="N14" s="16"/>
    </row>
    <row r="15" spans="1:14" ht="15" customHeight="1" x14ac:dyDescent="0.2">
      <c r="A15" s="4">
        <v>8</v>
      </c>
      <c r="B15" s="5" t="s">
        <v>20</v>
      </c>
      <c r="C15" s="4"/>
      <c r="D15" s="4"/>
      <c r="E15" s="4"/>
      <c r="F15" s="4" t="s">
        <v>13</v>
      </c>
      <c r="G15" s="4">
        <v>1200</v>
      </c>
      <c r="H15" s="6"/>
      <c r="I15" s="6">
        <f t="shared" si="0"/>
        <v>0</v>
      </c>
      <c r="J15" s="7"/>
      <c r="K15" s="6">
        <f t="shared" si="2"/>
        <v>0</v>
      </c>
      <c r="L15" s="15">
        <f t="shared" si="1"/>
        <v>0</v>
      </c>
      <c r="M15" s="16"/>
      <c r="N15" s="16"/>
    </row>
    <row r="16" spans="1:14" ht="14.25" customHeight="1" x14ac:dyDescent="0.2">
      <c r="A16" s="4">
        <v>9</v>
      </c>
      <c r="B16" s="5" t="s">
        <v>21</v>
      </c>
      <c r="C16" s="4"/>
      <c r="D16" s="4"/>
      <c r="E16" s="4"/>
      <c r="F16" s="4" t="s">
        <v>13</v>
      </c>
      <c r="G16" s="4">
        <v>600</v>
      </c>
      <c r="H16" s="6"/>
      <c r="I16" s="6">
        <f t="shared" si="0"/>
        <v>0</v>
      </c>
      <c r="J16" s="7"/>
      <c r="K16" s="6">
        <f t="shared" si="2"/>
        <v>0</v>
      </c>
      <c r="L16" s="15">
        <f t="shared" si="1"/>
        <v>0</v>
      </c>
      <c r="M16" s="16"/>
      <c r="N16" s="16"/>
    </row>
    <row r="17" spans="1:14" ht="15" customHeight="1" x14ac:dyDescent="0.2">
      <c r="A17" s="4">
        <v>10</v>
      </c>
      <c r="B17" s="5" t="s">
        <v>22</v>
      </c>
      <c r="C17" s="4"/>
      <c r="D17" s="4"/>
      <c r="E17" s="4"/>
      <c r="F17" s="4" t="s">
        <v>13</v>
      </c>
      <c r="G17" s="4">
        <v>360</v>
      </c>
      <c r="H17" s="6"/>
      <c r="I17" s="6">
        <f t="shared" si="0"/>
        <v>0</v>
      </c>
      <c r="J17" s="7"/>
      <c r="K17" s="6">
        <f t="shared" si="2"/>
        <v>0</v>
      </c>
      <c r="L17" s="15">
        <f t="shared" si="1"/>
        <v>0</v>
      </c>
      <c r="M17" s="16"/>
      <c r="N17" s="16"/>
    </row>
    <row r="18" spans="1:14" x14ac:dyDescent="0.2">
      <c r="A18" s="4">
        <v>11</v>
      </c>
      <c r="B18" s="5" t="s">
        <v>23</v>
      </c>
      <c r="C18" s="4"/>
      <c r="D18" s="4"/>
      <c r="E18" s="4"/>
      <c r="F18" s="4" t="s">
        <v>13</v>
      </c>
      <c r="G18" s="4">
        <v>120</v>
      </c>
      <c r="H18" s="6"/>
      <c r="I18" s="6">
        <f t="shared" si="0"/>
        <v>0</v>
      </c>
      <c r="J18" s="7"/>
      <c r="K18" s="6">
        <f t="shared" si="2"/>
        <v>0</v>
      </c>
      <c r="L18" s="15">
        <f t="shared" si="1"/>
        <v>0</v>
      </c>
      <c r="M18" s="16"/>
      <c r="N18" s="16"/>
    </row>
    <row r="19" spans="1:14" ht="14.65" customHeight="1" x14ac:dyDescent="0.2">
      <c r="A19" s="50" t="s">
        <v>24</v>
      </c>
      <c r="B19" s="50"/>
      <c r="C19" s="50"/>
      <c r="D19" s="50"/>
      <c r="E19" s="50"/>
      <c r="F19" s="50"/>
      <c r="G19" s="50"/>
      <c r="H19" s="50"/>
      <c r="I19" s="8">
        <f>SUM(I8:I18)</f>
        <v>0</v>
      </c>
      <c r="J19" s="51" t="s">
        <v>25</v>
      </c>
      <c r="K19" s="51"/>
      <c r="L19" s="8">
        <f>SUM(L8:L18)</f>
        <v>0</v>
      </c>
    </row>
    <row r="22" spans="1:14" x14ac:dyDescent="0.2">
      <c r="A22" s="43" t="s">
        <v>149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4" ht="12.75" customHeight="1" x14ac:dyDescent="0.2">
      <c r="A23" s="48" t="s">
        <v>0</v>
      </c>
      <c r="B23" s="48" t="s">
        <v>1</v>
      </c>
      <c r="C23" s="48"/>
      <c r="D23" s="48"/>
      <c r="E23" s="48"/>
      <c r="F23" s="48" t="s">
        <v>2</v>
      </c>
      <c r="G23" s="48" t="s">
        <v>3</v>
      </c>
      <c r="H23" s="49" t="s">
        <v>4</v>
      </c>
      <c r="I23" s="48" t="s">
        <v>84</v>
      </c>
      <c r="J23" s="48" t="s">
        <v>5</v>
      </c>
      <c r="K23" s="48" t="s">
        <v>6</v>
      </c>
      <c r="L23" s="48" t="s">
        <v>7</v>
      </c>
      <c r="M23" s="46" t="s">
        <v>81</v>
      </c>
      <c r="N23" s="46" t="s">
        <v>82</v>
      </c>
    </row>
    <row r="24" spans="1:14" ht="25.5" x14ac:dyDescent="0.2">
      <c r="A24" s="48"/>
      <c r="B24" s="3" t="s">
        <v>8</v>
      </c>
      <c r="C24" s="3" t="s">
        <v>9</v>
      </c>
      <c r="D24" s="3" t="s">
        <v>10</v>
      </c>
      <c r="E24" s="3" t="s">
        <v>11</v>
      </c>
      <c r="F24" s="48"/>
      <c r="G24" s="48"/>
      <c r="H24" s="49"/>
      <c r="I24" s="48"/>
      <c r="J24" s="48"/>
      <c r="K24" s="48"/>
      <c r="L24" s="48"/>
      <c r="M24" s="47"/>
      <c r="N24" s="47"/>
    </row>
    <row r="25" spans="1:14" x14ac:dyDescent="0.2">
      <c r="A25" s="3">
        <v>1</v>
      </c>
      <c r="B25" s="3">
        <v>2</v>
      </c>
      <c r="C25" s="3">
        <v>3</v>
      </c>
      <c r="D25" s="3">
        <v>4</v>
      </c>
      <c r="E25" s="3">
        <v>5</v>
      </c>
      <c r="F25" s="3">
        <v>6</v>
      </c>
      <c r="G25" s="3">
        <v>7</v>
      </c>
      <c r="H25" s="3">
        <v>8</v>
      </c>
      <c r="I25" s="3">
        <v>9</v>
      </c>
      <c r="J25" s="3">
        <v>10</v>
      </c>
      <c r="K25" s="3">
        <v>11</v>
      </c>
      <c r="L25" s="3">
        <v>12</v>
      </c>
      <c r="M25" s="14">
        <v>13</v>
      </c>
      <c r="N25" s="14">
        <v>14</v>
      </c>
    </row>
    <row r="26" spans="1:14" ht="67.5" customHeight="1" x14ac:dyDescent="0.2">
      <c r="A26" s="55" t="s">
        <v>26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7"/>
    </row>
    <row r="27" spans="1:14" ht="16.5" customHeight="1" x14ac:dyDescent="0.2">
      <c r="A27" s="4">
        <v>1</v>
      </c>
      <c r="B27" s="32" t="s">
        <v>27</v>
      </c>
      <c r="C27" s="4"/>
      <c r="D27" s="4"/>
      <c r="E27" s="4"/>
      <c r="F27" s="4" t="s">
        <v>13</v>
      </c>
      <c r="G27" s="4">
        <v>24</v>
      </c>
      <c r="H27" s="6"/>
      <c r="I27" s="6">
        <f>G27*H27</f>
        <v>0</v>
      </c>
      <c r="J27" s="7"/>
      <c r="K27" s="6">
        <f>I27*J27</f>
        <v>0</v>
      </c>
      <c r="L27" s="15">
        <f>I27+K27</f>
        <v>0</v>
      </c>
      <c r="M27" s="16"/>
      <c r="N27" s="16"/>
    </row>
    <row r="28" spans="1:14" x14ac:dyDescent="0.2">
      <c r="A28" s="50" t="s">
        <v>24</v>
      </c>
      <c r="B28" s="50"/>
      <c r="C28" s="50"/>
      <c r="D28" s="50"/>
      <c r="E28" s="50"/>
      <c r="F28" s="50"/>
      <c r="G28" s="50"/>
      <c r="H28" s="50"/>
      <c r="I28" s="8">
        <f>SUM(I27:I27)</f>
        <v>0</v>
      </c>
      <c r="J28" s="51" t="s">
        <v>25</v>
      </c>
      <c r="K28" s="51"/>
      <c r="L28" s="8">
        <f>SUM(L27:L27)</f>
        <v>0</v>
      </c>
    </row>
    <row r="31" spans="1:14" x14ac:dyDescent="0.2">
      <c r="A31" s="43" t="s">
        <v>148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4" ht="12.75" customHeight="1" x14ac:dyDescent="0.2">
      <c r="A32" s="48" t="s">
        <v>0</v>
      </c>
      <c r="B32" s="48" t="s">
        <v>1</v>
      </c>
      <c r="C32" s="48"/>
      <c r="D32" s="48"/>
      <c r="E32" s="48"/>
      <c r="F32" s="48" t="s">
        <v>2</v>
      </c>
      <c r="G32" s="48" t="s">
        <v>3</v>
      </c>
      <c r="H32" s="49" t="s">
        <v>4</v>
      </c>
      <c r="I32" s="48" t="s">
        <v>84</v>
      </c>
      <c r="J32" s="48" t="s">
        <v>5</v>
      </c>
      <c r="K32" s="48" t="s">
        <v>6</v>
      </c>
      <c r="L32" s="48" t="s">
        <v>7</v>
      </c>
      <c r="M32" s="46" t="s">
        <v>81</v>
      </c>
      <c r="N32" s="46" t="s">
        <v>82</v>
      </c>
    </row>
    <row r="33" spans="1:14" ht="25.5" x14ac:dyDescent="0.2">
      <c r="A33" s="48"/>
      <c r="B33" s="3" t="s">
        <v>8</v>
      </c>
      <c r="C33" s="3" t="s">
        <v>9</v>
      </c>
      <c r="D33" s="3" t="s">
        <v>10</v>
      </c>
      <c r="E33" s="3" t="s">
        <v>11</v>
      </c>
      <c r="F33" s="48"/>
      <c r="G33" s="48"/>
      <c r="H33" s="49"/>
      <c r="I33" s="48"/>
      <c r="J33" s="48"/>
      <c r="K33" s="48"/>
      <c r="L33" s="48"/>
      <c r="M33" s="47"/>
      <c r="N33" s="47"/>
    </row>
    <row r="34" spans="1:14" x14ac:dyDescent="0.2">
      <c r="A34" s="3">
        <v>1</v>
      </c>
      <c r="B34" s="3">
        <v>2</v>
      </c>
      <c r="C34" s="3">
        <v>3</v>
      </c>
      <c r="D34" s="3">
        <v>4</v>
      </c>
      <c r="E34" s="3">
        <v>5</v>
      </c>
      <c r="F34" s="3">
        <v>6</v>
      </c>
      <c r="G34" s="3">
        <v>7</v>
      </c>
      <c r="H34" s="3">
        <v>8</v>
      </c>
      <c r="I34" s="3">
        <v>9</v>
      </c>
      <c r="J34" s="3">
        <v>10</v>
      </c>
      <c r="K34" s="3">
        <v>11</v>
      </c>
      <c r="L34" s="3">
        <v>12</v>
      </c>
      <c r="M34" s="14">
        <v>13</v>
      </c>
      <c r="N34" s="14">
        <v>14</v>
      </c>
    </row>
    <row r="35" spans="1:14" ht="60" customHeight="1" thickBot="1" x14ac:dyDescent="0.25">
      <c r="A35" s="55" t="s">
        <v>70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  <c r="N35" s="57"/>
    </row>
    <row r="36" spans="1:14" x14ac:dyDescent="0.2">
      <c r="A36" s="4">
        <v>1</v>
      </c>
      <c r="B36" s="5" t="s">
        <v>28</v>
      </c>
      <c r="C36" s="4"/>
      <c r="D36" s="4"/>
      <c r="E36" s="4"/>
      <c r="F36" s="4" t="s">
        <v>13</v>
      </c>
      <c r="G36" s="4">
        <v>240</v>
      </c>
      <c r="H36" s="9"/>
      <c r="I36" s="6">
        <f t="shared" ref="I36:I53" si="3">G36*H36</f>
        <v>0</v>
      </c>
      <c r="J36" s="7"/>
      <c r="K36" s="6">
        <f t="shared" ref="K36:K53" si="4">I36*J36</f>
        <v>0</v>
      </c>
      <c r="L36" s="15">
        <f t="shared" ref="L36:L53" si="5">I36+K36</f>
        <v>0</v>
      </c>
      <c r="M36" s="16"/>
      <c r="N36" s="16"/>
    </row>
    <row r="37" spans="1:14" x14ac:dyDescent="0.2">
      <c r="A37" s="4">
        <v>2</v>
      </c>
      <c r="B37" s="5" t="s">
        <v>29</v>
      </c>
      <c r="C37" s="4"/>
      <c r="D37" s="4"/>
      <c r="E37" s="4"/>
      <c r="F37" s="4" t="s">
        <v>13</v>
      </c>
      <c r="G37" s="4">
        <v>720</v>
      </c>
      <c r="H37" s="10"/>
      <c r="I37" s="6">
        <f t="shared" si="3"/>
        <v>0</v>
      </c>
      <c r="J37" s="7"/>
      <c r="K37" s="6">
        <f t="shared" si="4"/>
        <v>0</v>
      </c>
      <c r="L37" s="15">
        <f t="shared" si="5"/>
        <v>0</v>
      </c>
      <c r="M37" s="16"/>
      <c r="N37" s="16"/>
    </row>
    <row r="38" spans="1:14" x14ac:dyDescent="0.2">
      <c r="A38" s="4">
        <v>3</v>
      </c>
      <c r="B38" s="5" t="s">
        <v>30</v>
      </c>
      <c r="C38" s="4"/>
      <c r="D38" s="4"/>
      <c r="E38" s="4"/>
      <c r="F38" s="4" t="s">
        <v>13</v>
      </c>
      <c r="G38" s="4">
        <v>720</v>
      </c>
      <c r="H38" s="10"/>
      <c r="I38" s="6">
        <f t="shared" si="3"/>
        <v>0</v>
      </c>
      <c r="J38" s="7"/>
      <c r="K38" s="6">
        <f t="shared" si="4"/>
        <v>0</v>
      </c>
      <c r="L38" s="15">
        <f t="shared" si="5"/>
        <v>0</v>
      </c>
      <c r="M38" s="16"/>
      <c r="N38" s="16"/>
    </row>
    <row r="39" spans="1:14" x14ac:dyDescent="0.2">
      <c r="A39" s="4">
        <v>4</v>
      </c>
      <c r="B39" s="5" t="s">
        <v>31</v>
      </c>
      <c r="C39" s="4"/>
      <c r="D39" s="4"/>
      <c r="E39" s="4"/>
      <c r="F39" s="4" t="s">
        <v>13</v>
      </c>
      <c r="G39" s="4">
        <v>600</v>
      </c>
      <c r="H39" s="10"/>
      <c r="I39" s="6">
        <f t="shared" si="3"/>
        <v>0</v>
      </c>
      <c r="J39" s="7"/>
      <c r="K39" s="6">
        <f t="shared" si="4"/>
        <v>0</v>
      </c>
      <c r="L39" s="15">
        <f t="shared" si="5"/>
        <v>0</v>
      </c>
      <c r="M39" s="16"/>
      <c r="N39" s="16"/>
    </row>
    <row r="40" spans="1:14" x14ac:dyDescent="0.2">
      <c r="A40" s="4">
        <v>5</v>
      </c>
      <c r="B40" s="5" t="s">
        <v>32</v>
      </c>
      <c r="C40" s="4"/>
      <c r="D40" s="4"/>
      <c r="E40" s="4"/>
      <c r="F40" s="4" t="s">
        <v>13</v>
      </c>
      <c r="G40" s="4">
        <v>360</v>
      </c>
      <c r="H40" s="10"/>
      <c r="I40" s="6">
        <f t="shared" si="3"/>
        <v>0</v>
      </c>
      <c r="J40" s="7"/>
      <c r="K40" s="6">
        <f t="shared" si="4"/>
        <v>0</v>
      </c>
      <c r="L40" s="15">
        <f t="shared" si="5"/>
        <v>0</v>
      </c>
      <c r="M40" s="16"/>
      <c r="N40" s="16"/>
    </row>
    <row r="41" spans="1:14" x14ac:dyDescent="0.2">
      <c r="A41" s="4">
        <v>6</v>
      </c>
      <c r="B41" s="5" t="s">
        <v>33</v>
      </c>
      <c r="C41" s="4"/>
      <c r="D41" s="4"/>
      <c r="E41" s="4"/>
      <c r="F41" s="4" t="s">
        <v>13</v>
      </c>
      <c r="G41" s="4">
        <v>600</v>
      </c>
      <c r="H41" s="10"/>
      <c r="I41" s="6">
        <f t="shared" si="3"/>
        <v>0</v>
      </c>
      <c r="J41" s="7"/>
      <c r="K41" s="6">
        <f t="shared" si="4"/>
        <v>0</v>
      </c>
      <c r="L41" s="15">
        <f t="shared" si="5"/>
        <v>0</v>
      </c>
      <c r="M41" s="16"/>
      <c r="N41" s="16"/>
    </row>
    <row r="42" spans="1:14" x14ac:dyDescent="0.2">
      <c r="A42" s="4">
        <v>7</v>
      </c>
      <c r="B42" s="5" t="s">
        <v>34</v>
      </c>
      <c r="C42" s="4"/>
      <c r="D42" s="4"/>
      <c r="E42" s="4"/>
      <c r="F42" s="4" t="s">
        <v>13</v>
      </c>
      <c r="G42" s="4">
        <v>240</v>
      </c>
      <c r="H42" s="10"/>
      <c r="I42" s="6">
        <f t="shared" si="3"/>
        <v>0</v>
      </c>
      <c r="J42" s="7"/>
      <c r="K42" s="6">
        <f t="shared" si="4"/>
        <v>0</v>
      </c>
      <c r="L42" s="15">
        <f t="shared" si="5"/>
        <v>0</v>
      </c>
      <c r="M42" s="16"/>
      <c r="N42" s="16"/>
    </row>
    <row r="43" spans="1:14" x14ac:dyDescent="0.2">
      <c r="A43" s="4">
        <v>8</v>
      </c>
      <c r="B43" s="5" t="s">
        <v>35</v>
      </c>
      <c r="C43" s="4"/>
      <c r="D43" s="4"/>
      <c r="E43" s="4"/>
      <c r="F43" s="4" t="s">
        <v>13</v>
      </c>
      <c r="G43" s="4">
        <v>120</v>
      </c>
      <c r="H43" s="10"/>
      <c r="I43" s="6">
        <f t="shared" si="3"/>
        <v>0</v>
      </c>
      <c r="J43" s="7"/>
      <c r="K43" s="6">
        <f t="shared" si="4"/>
        <v>0</v>
      </c>
      <c r="L43" s="15">
        <f t="shared" si="5"/>
        <v>0</v>
      </c>
      <c r="M43" s="16"/>
      <c r="N43" s="16"/>
    </row>
    <row r="44" spans="1:14" x14ac:dyDescent="0.2">
      <c r="A44" s="4">
        <v>9</v>
      </c>
      <c r="B44" s="5" t="s">
        <v>36</v>
      </c>
      <c r="C44" s="4"/>
      <c r="D44" s="4"/>
      <c r="E44" s="4"/>
      <c r="F44" s="4" t="s">
        <v>13</v>
      </c>
      <c r="G44" s="4">
        <v>120</v>
      </c>
      <c r="H44" s="10"/>
      <c r="I44" s="6">
        <f t="shared" si="3"/>
        <v>0</v>
      </c>
      <c r="J44" s="7"/>
      <c r="K44" s="6">
        <f t="shared" si="4"/>
        <v>0</v>
      </c>
      <c r="L44" s="15">
        <f t="shared" si="5"/>
        <v>0</v>
      </c>
      <c r="M44" s="16"/>
      <c r="N44" s="16"/>
    </row>
    <row r="45" spans="1:14" x14ac:dyDescent="0.2">
      <c r="A45" s="4">
        <v>10</v>
      </c>
      <c r="B45" s="5" t="s">
        <v>37</v>
      </c>
      <c r="C45" s="4"/>
      <c r="D45" s="4"/>
      <c r="E45" s="4"/>
      <c r="F45" s="4" t="s">
        <v>13</v>
      </c>
      <c r="G45" s="4">
        <v>120</v>
      </c>
      <c r="H45" s="10"/>
      <c r="I45" s="6">
        <f t="shared" si="3"/>
        <v>0</v>
      </c>
      <c r="J45" s="7"/>
      <c r="K45" s="6">
        <f t="shared" si="4"/>
        <v>0</v>
      </c>
      <c r="L45" s="15">
        <f t="shared" si="5"/>
        <v>0</v>
      </c>
      <c r="M45" s="16"/>
      <c r="N45" s="16"/>
    </row>
    <row r="46" spans="1:14" x14ac:dyDescent="0.2">
      <c r="A46" s="4">
        <v>11</v>
      </c>
      <c r="B46" s="5" t="s">
        <v>38</v>
      </c>
      <c r="C46" s="4"/>
      <c r="D46" s="4"/>
      <c r="E46" s="4"/>
      <c r="F46" s="4" t="s">
        <v>13</v>
      </c>
      <c r="G46" s="4">
        <v>600</v>
      </c>
      <c r="H46" s="10"/>
      <c r="I46" s="6">
        <f t="shared" si="3"/>
        <v>0</v>
      </c>
      <c r="J46" s="7"/>
      <c r="K46" s="6">
        <f t="shared" si="4"/>
        <v>0</v>
      </c>
      <c r="L46" s="15">
        <f t="shared" si="5"/>
        <v>0</v>
      </c>
      <c r="M46" s="16"/>
      <c r="N46" s="16"/>
    </row>
    <row r="47" spans="1:14" x14ac:dyDescent="0.2">
      <c r="A47" s="4">
        <v>12</v>
      </c>
      <c r="B47" s="5" t="s">
        <v>39</v>
      </c>
      <c r="C47" s="4"/>
      <c r="D47" s="4"/>
      <c r="E47" s="4"/>
      <c r="F47" s="4" t="s">
        <v>13</v>
      </c>
      <c r="G47" s="4">
        <v>480</v>
      </c>
      <c r="H47" s="10"/>
      <c r="I47" s="6">
        <f t="shared" si="3"/>
        <v>0</v>
      </c>
      <c r="J47" s="7"/>
      <c r="K47" s="6">
        <f t="shared" si="4"/>
        <v>0</v>
      </c>
      <c r="L47" s="15">
        <f t="shared" si="5"/>
        <v>0</v>
      </c>
      <c r="M47" s="16"/>
      <c r="N47" s="16"/>
    </row>
    <row r="48" spans="1:14" x14ac:dyDescent="0.2">
      <c r="A48" s="4">
        <v>13</v>
      </c>
      <c r="B48" s="5" t="s">
        <v>69</v>
      </c>
      <c r="C48" s="4"/>
      <c r="D48" s="4"/>
      <c r="E48" s="4"/>
      <c r="F48" s="4" t="s">
        <v>13</v>
      </c>
      <c r="G48" s="4">
        <v>240</v>
      </c>
      <c r="H48" s="10"/>
      <c r="I48" s="6">
        <f t="shared" si="3"/>
        <v>0</v>
      </c>
      <c r="J48" s="7"/>
      <c r="K48" s="6">
        <f t="shared" si="4"/>
        <v>0</v>
      </c>
      <c r="L48" s="15">
        <f t="shared" si="5"/>
        <v>0</v>
      </c>
      <c r="M48" s="16"/>
      <c r="N48" s="16"/>
    </row>
    <row r="49" spans="1:14" x14ac:dyDescent="0.2">
      <c r="A49" s="4">
        <v>14</v>
      </c>
      <c r="B49" s="5" t="s">
        <v>40</v>
      </c>
      <c r="C49" s="4"/>
      <c r="D49" s="4"/>
      <c r="E49" s="4"/>
      <c r="F49" s="4" t="s">
        <v>13</v>
      </c>
      <c r="G49" s="4">
        <v>600</v>
      </c>
      <c r="H49" s="10"/>
      <c r="I49" s="6">
        <f t="shared" si="3"/>
        <v>0</v>
      </c>
      <c r="J49" s="7"/>
      <c r="K49" s="6">
        <f t="shared" si="4"/>
        <v>0</v>
      </c>
      <c r="L49" s="15">
        <f t="shared" si="5"/>
        <v>0</v>
      </c>
      <c r="M49" s="16"/>
      <c r="N49" s="16"/>
    </row>
    <row r="50" spans="1:14" x14ac:dyDescent="0.2">
      <c r="A50" s="4">
        <v>15</v>
      </c>
      <c r="B50" s="5" t="s">
        <v>41</v>
      </c>
      <c r="C50" s="4"/>
      <c r="D50" s="4"/>
      <c r="E50" s="4"/>
      <c r="F50" s="4" t="s">
        <v>13</v>
      </c>
      <c r="G50" s="4">
        <v>600</v>
      </c>
      <c r="H50" s="10"/>
      <c r="I50" s="6">
        <f t="shared" si="3"/>
        <v>0</v>
      </c>
      <c r="J50" s="7"/>
      <c r="K50" s="6">
        <f t="shared" si="4"/>
        <v>0</v>
      </c>
      <c r="L50" s="15">
        <f t="shared" si="5"/>
        <v>0</v>
      </c>
      <c r="M50" s="16"/>
      <c r="N50" s="16"/>
    </row>
    <row r="51" spans="1:14" x14ac:dyDescent="0.2">
      <c r="A51" s="4">
        <v>16</v>
      </c>
      <c r="B51" s="5" t="s">
        <v>42</v>
      </c>
      <c r="C51" s="4"/>
      <c r="D51" s="4"/>
      <c r="E51" s="4"/>
      <c r="F51" s="4" t="s">
        <v>13</v>
      </c>
      <c r="G51" s="4">
        <v>96</v>
      </c>
      <c r="H51" s="10"/>
      <c r="I51" s="6">
        <f t="shared" si="3"/>
        <v>0</v>
      </c>
      <c r="J51" s="7"/>
      <c r="K51" s="6">
        <f t="shared" si="4"/>
        <v>0</v>
      </c>
      <c r="L51" s="15">
        <f t="shared" si="5"/>
        <v>0</v>
      </c>
      <c r="M51" s="16"/>
      <c r="N51" s="16"/>
    </row>
    <row r="52" spans="1:14" x14ac:dyDescent="0.2">
      <c r="A52" s="4">
        <v>17</v>
      </c>
      <c r="B52" s="5" t="s">
        <v>43</v>
      </c>
      <c r="C52" s="4"/>
      <c r="D52" s="4"/>
      <c r="E52" s="4"/>
      <c r="F52" s="4" t="s">
        <v>13</v>
      </c>
      <c r="G52" s="17">
        <v>36</v>
      </c>
      <c r="H52" s="33"/>
      <c r="I52" s="18">
        <f t="shared" si="3"/>
        <v>0</v>
      </c>
      <c r="J52" s="7"/>
      <c r="K52" s="6">
        <f t="shared" si="4"/>
        <v>0</v>
      </c>
      <c r="L52" s="15">
        <f t="shared" si="5"/>
        <v>0</v>
      </c>
      <c r="M52" s="16"/>
      <c r="N52" s="16"/>
    </row>
    <row r="53" spans="1:14" x14ac:dyDescent="0.2">
      <c r="A53" s="4">
        <v>18</v>
      </c>
      <c r="B53" s="5" t="s">
        <v>44</v>
      </c>
      <c r="C53" s="4"/>
      <c r="D53" s="4"/>
      <c r="E53" s="4"/>
      <c r="F53" s="4" t="s">
        <v>13</v>
      </c>
      <c r="G53" s="17">
        <v>36</v>
      </c>
      <c r="H53" s="33"/>
      <c r="I53" s="18">
        <f t="shared" si="3"/>
        <v>0</v>
      </c>
      <c r="J53" s="7"/>
      <c r="K53" s="6">
        <f t="shared" si="4"/>
        <v>0</v>
      </c>
      <c r="L53" s="15">
        <f t="shared" si="5"/>
        <v>0</v>
      </c>
      <c r="M53" s="16"/>
      <c r="N53" s="16"/>
    </row>
    <row r="54" spans="1:14" x14ac:dyDescent="0.2">
      <c r="A54" s="50" t="s">
        <v>24</v>
      </c>
      <c r="B54" s="50"/>
      <c r="C54" s="50"/>
      <c r="D54" s="50"/>
      <c r="E54" s="50"/>
      <c r="F54" s="50"/>
      <c r="G54" s="50"/>
      <c r="H54" s="45"/>
      <c r="I54" s="8">
        <f>SUM(I36:I53)</f>
        <v>0</v>
      </c>
      <c r="J54" s="51" t="s">
        <v>25</v>
      </c>
      <c r="K54" s="51"/>
      <c r="L54" s="8">
        <f>SUM(L36:L53)</f>
        <v>0</v>
      </c>
    </row>
    <row r="57" spans="1:14" x14ac:dyDescent="0.2">
      <c r="A57" s="43" t="s">
        <v>147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</row>
    <row r="58" spans="1:14" ht="12.75" customHeight="1" x14ac:dyDescent="0.2">
      <c r="A58" s="48" t="s">
        <v>0</v>
      </c>
      <c r="B58" s="48" t="s">
        <v>1</v>
      </c>
      <c r="C58" s="48"/>
      <c r="D58" s="48"/>
      <c r="E58" s="48"/>
      <c r="F58" s="48" t="s">
        <v>2</v>
      </c>
      <c r="G58" s="48" t="s">
        <v>3</v>
      </c>
      <c r="H58" s="49" t="s">
        <v>4</v>
      </c>
      <c r="I58" s="48" t="s">
        <v>84</v>
      </c>
      <c r="J58" s="48" t="s">
        <v>5</v>
      </c>
      <c r="K58" s="48" t="s">
        <v>6</v>
      </c>
      <c r="L58" s="48" t="s">
        <v>7</v>
      </c>
      <c r="M58" s="46" t="s">
        <v>81</v>
      </c>
      <c r="N58" s="46" t="s">
        <v>82</v>
      </c>
    </row>
    <row r="59" spans="1:14" ht="25.5" x14ac:dyDescent="0.2">
      <c r="A59" s="48"/>
      <c r="B59" s="3" t="s">
        <v>8</v>
      </c>
      <c r="C59" s="3" t="s">
        <v>9</v>
      </c>
      <c r="D59" s="3" t="s">
        <v>10</v>
      </c>
      <c r="E59" s="3" t="s">
        <v>11</v>
      </c>
      <c r="F59" s="48"/>
      <c r="G59" s="48"/>
      <c r="H59" s="49"/>
      <c r="I59" s="48"/>
      <c r="J59" s="48"/>
      <c r="K59" s="48"/>
      <c r="L59" s="48"/>
      <c r="M59" s="47"/>
      <c r="N59" s="47"/>
    </row>
    <row r="60" spans="1:14" x14ac:dyDescent="0.2">
      <c r="A60" s="3">
        <v>1</v>
      </c>
      <c r="B60" s="3">
        <v>2</v>
      </c>
      <c r="C60" s="3">
        <v>3</v>
      </c>
      <c r="D60" s="3">
        <v>4</v>
      </c>
      <c r="E60" s="3">
        <v>5</v>
      </c>
      <c r="F60" s="3">
        <v>6</v>
      </c>
      <c r="G60" s="3">
        <v>7</v>
      </c>
      <c r="H60" s="3">
        <v>8</v>
      </c>
      <c r="I60" s="3">
        <v>9</v>
      </c>
      <c r="J60" s="3">
        <v>10</v>
      </c>
      <c r="K60" s="3">
        <v>11</v>
      </c>
      <c r="L60" s="3">
        <v>12</v>
      </c>
      <c r="M60" s="14">
        <v>13</v>
      </c>
      <c r="N60" s="14">
        <v>14</v>
      </c>
    </row>
    <row r="61" spans="1:14" ht="57" customHeight="1" x14ac:dyDescent="0.2">
      <c r="A61" s="55" t="s">
        <v>45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7"/>
      <c r="N61" s="57"/>
    </row>
    <row r="62" spans="1:14" x14ac:dyDescent="0.2">
      <c r="A62" s="4">
        <v>1</v>
      </c>
      <c r="B62" s="5" t="s">
        <v>46</v>
      </c>
      <c r="C62" s="4"/>
      <c r="D62" s="4"/>
      <c r="E62" s="4"/>
      <c r="F62" s="4" t="s">
        <v>13</v>
      </c>
      <c r="G62" s="4">
        <v>240</v>
      </c>
      <c r="H62" s="11"/>
      <c r="I62" s="6">
        <f>G62*H62</f>
        <v>0</v>
      </c>
      <c r="J62" s="7"/>
      <c r="K62" s="6">
        <f>I62*J62</f>
        <v>0</v>
      </c>
      <c r="L62" s="15">
        <f>I62+K62</f>
        <v>0</v>
      </c>
      <c r="M62" s="16"/>
      <c r="N62" s="16"/>
    </row>
    <row r="63" spans="1:14" x14ac:dyDescent="0.2">
      <c r="A63" s="4">
        <v>2</v>
      </c>
      <c r="B63" s="5" t="s">
        <v>47</v>
      </c>
      <c r="C63" s="4"/>
      <c r="D63" s="4"/>
      <c r="E63" s="4"/>
      <c r="F63" s="4" t="s">
        <v>13</v>
      </c>
      <c r="G63" s="4">
        <v>240</v>
      </c>
      <c r="H63" s="11"/>
      <c r="I63" s="6">
        <f>G63*H63</f>
        <v>0</v>
      </c>
      <c r="J63" s="7"/>
      <c r="K63" s="6">
        <f>I63*J63</f>
        <v>0</v>
      </c>
      <c r="L63" s="15">
        <f>I63+K63</f>
        <v>0</v>
      </c>
      <c r="M63" s="16"/>
      <c r="N63" s="16"/>
    </row>
    <row r="64" spans="1:14" x14ac:dyDescent="0.2">
      <c r="A64" s="4">
        <v>3</v>
      </c>
      <c r="B64" s="5" t="s">
        <v>48</v>
      </c>
      <c r="C64" s="4"/>
      <c r="D64" s="4"/>
      <c r="E64" s="4"/>
      <c r="F64" s="4" t="s">
        <v>13</v>
      </c>
      <c r="G64" s="4">
        <v>240</v>
      </c>
      <c r="H64" s="11"/>
      <c r="I64" s="6">
        <f>G64*H64</f>
        <v>0</v>
      </c>
      <c r="J64" s="7"/>
      <c r="K64" s="6">
        <f>I64*J64</f>
        <v>0</v>
      </c>
      <c r="L64" s="15">
        <f>I64+K64</f>
        <v>0</v>
      </c>
      <c r="M64" s="16"/>
      <c r="N64" s="16"/>
    </row>
    <row r="65" spans="1:14" ht="15" customHeight="1" x14ac:dyDescent="0.2">
      <c r="A65" s="4">
        <v>4</v>
      </c>
      <c r="B65" s="5" t="s">
        <v>49</v>
      </c>
      <c r="C65" s="4"/>
      <c r="D65" s="4"/>
      <c r="E65" s="4"/>
      <c r="F65" s="4" t="s">
        <v>13</v>
      </c>
      <c r="G65" s="4">
        <v>60</v>
      </c>
      <c r="H65" s="11"/>
      <c r="I65" s="6">
        <f>G65*H65</f>
        <v>0</v>
      </c>
      <c r="J65" s="7"/>
      <c r="K65" s="6">
        <f>I65*J65</f>
        <v>0</v>
      </c>
      <c r="L65" s="15">
        <f>I65+K65</f>
        <v>0</v>
      </c>
      <c r="M65" s="16"/>
      <c r="N65" s="16"/>
    </row>
    <row r="66" spans="1:14" ht="14.25" customHeight="1" x14ac:dyDescent="0.2">
      <c r="A66" s="4">
        <v>5</v>
      </c>
      <c r="B66" s="5" t="s">
        <v>50</v>
      </c>
      <c r="C66" s="4"/>
      <c r="D66" s="4"/>
      <c r="E66" s="4"/>
      <c r="F66" s="4" t="s">
        <v>13</v>
      </c>
      <c r="G66" s="4">
        <v>60</v>
      </c>
      <c r="H66" s="11"/>
      <c r="I66" s="6">
        <f>G66*H66</f>
        <v>0</v>
      </c>
      <c r="J66" s="7"/>
      <c r="K66" s="6">
        <f>I66*J66</f>
        <v>0</v>
      </c>
      <c r="L66" s="15">
        <f>I66+K66</f>
        <v>0</v>
      </c>
      <c r="M66" s="16"/>
      <c r="N66" s="16"/>
    </row>
    <row r="67" spans="1:14" x14ac:dyDescent="0.2">
      <c r="A67" s="50" t="s">
        <v>24</v>
      </c>
      <c r="B67" s="50"/>
      <c r="C67" s="50"/>
      <c r="D67" s="50"/>
      <c r="E67" s="50"/>
      <c r="F67" s="50"/>
      <c r="G67" s="50"/>
      <c r="H67" s="50"/>
      <c r="I67" s="8">
        <f>SUM(I62:I66)</f>
        <v>0</v>
      </c>
      <c r="J67" s="51" t="s">
        <v>25</v>
      </c>
      <c r="K67" s="51"/>
      <c r="L67" s="8">
        <f>SUM(L62:L66)</f>
        <v>0</v>
      </c>
    </row>
    <row r="70" spans="1:14" x14ac:dyDescent="0.2">
      <c r="A70" s="43" t="s">
        <v>146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</row>
    <row r="71" spans="1:14" ht="12.75" customHeight="1" x14ac:dyDescent="0.2">
      <c r="A71" s="48" t="s">
        <v>0</v>
      </c>
      <c r="B71" s="48" t="s">
        <v>1</v>
      </c>
      <c r="C71" s="48"/>
      <c r="D71" s="48"/>
      <c r="E71" s="48"/>
      <c r="F71" s="48" t="s">
        <v>2</v>
      </c>
      <c r="G71" s="48" t="s">
        <v>3</v>
      </c>
      <c r="H71" s="49" t="s">
        <v>4</v>
      </c>
      <c r="I71" s="48" t="s">
        <v>84</v>
      </c>
      <c r="J71" s="48" t="s">
        <v>5</v>
      </c>
      <c r="K71" s="48" t="s">
        <v>6</v>
      </c>
      <c r="L71" s="48" t="s">
        <v>7</v>
      </c>
      <c r="M71" s="46" t="s">
        <v>81</v>
      </c>
      <c r="N71" s="46" t="s">
        <v>82</v>
      </c>
    </row>
    <row r="72" spans="1:14" ht="25.5" x14ac:dyDescent="0.2">
      <c r="A72" s="48"/>
      <c r="B72" s="3" t="s">
        <v>8</v>
      </c>
      <c r="C72" s="3" t="s">
        <v>9</v>
      </c>
      <c r="D72" s="3" t="s">
        <v>10</v>
      </c>
      <c r="E72" s="3" t="s">
        <v>11</v>
      </c>
      <c r="F72" s="48"/>
      <c r="G72" s="48"/>
      <c r="H72" s="49"/>
      <c r="I72" s="48"/>
      <c r="J72" s="48"/>
      <c r="K72" s="48"/>
      <c r="L72" s="48"/>
      <c r="M72" s="47"/>
      <c r="N72" s="47"/>
    </row>
    <row r="73" spans="1:14" x14ac:dyDescent="0.2">
      <c r="A73" s="3">
        <v>1</v>
      </c>
      <c r="B73" s="3">
        <v>2</v>
      </c>
      <c r="C73" s="3">
        <v>3</v>
      </c>
      <c r="D73" s="3">
        <v>4</v>
      </c>
      <c r="E73" s="3">
        <v>5</v>
      </c>
      <c r="F73" s="3">
        <v>6</v>
      </c>
      <c r="G73" s="3">
        <v>7</v>
      </c>
      <c r="H73" s="3">
        <v>8</v>
      </c>
      <c r="I73" s="3">
        <v>9</v>
      </c>
      <c r="J73" s="3">
        <v>10</v>
      </c>
      <c r="K73" s="3">
        <v>11</v>
      </c>
      <c r="L73" s="3">
        <v>12</v>
      </c>
      <c r="M73" s="14">
        <v>13</v>
      </c>
      <c r="N73" s="14">
        <v>14</v>
      </c>
    </row>
    <row r="74" spans="1:14" ht="45.75" customHeight="1" x14ac:dyDescent="0.2">
      <c r="A74" s="55" t="s">
        <v>51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7"/>
      <c r="N74" s="57"/>
    </row>
    <row r="75" spans="1:14" ht="17.25" customHeight="1" x14ac:dyDescent="0.2">
      <c r="A75" s="25">
        <v>1</v>
      </c>
      <c r="B75" s="35" t="s">
        <v>52</v>
      </c>
      <c r="C75" s="25"/>
      <c r="D75" s="25"/>
      <c r="E75" s="25"/>
      <c r="F75" s="25" t="s">
        <v>13</v>
      </c>
      <c r="G75" s="25">
        <v>36</v>
      </c>
      <c r="H75" s="26"/>
      <c r="I75" s="26">
        <f>G75*H75</f>
        <v>0</v>
      </c>
      <c r="J75" s="31"/>
      <c r="K75" s="26">
        <f>I75*J75</f>
        <v>0</v>
      </c>
      <c r="L75" s="26">
        <f>I75+K75</f>
        <v>0</v>
      </c>
      <c r="M75" s="16"/>
      <c r="N75" s="16"/>
    </row>
    <row r="76" spans="1:14" x14ac:dyDescent="0.2">
      <c r="A76" s="25">
        <v>2</v>
      </c>
      <c r="B76" s="35" t="s">
        <v>53</v>
      </c>
      <c r="C76" s="25"/>
      <c r="D76" s="25"/>
      <c r="E76" s="25"/>
      <c r="F76" s="25" t="s">
        <v>13</v>
      </c>
      <c r="G76" s="25">
        <v>36</v>
      </c>
      <c r="H76" s="26"/>
      <c r="I76" s="26">
        <f>G76*H76</f>
        <v>0</v>
      </c>
      <c r="J76" s="31"/>
      <c r="K76" s="26">
        <f>I76*J76</f>
        <v>0</v>
      </c>
      <c r="L76" s="26">
        <f>I76+K76</f>
        <v>0</v>
      </c>
      <c r="M76" s="16"/>
      <c r="N76" s="16"/>
    </row>
    <row r="77" spans="1:14" x14ac:dyDescent="0.2">
      <c r="A77" s="45" t="s">
        <v>24</v>
      </c>
      <c r="B77" s="45"/>
      <c r="C77" s="45"/>
      <c r="D77" s="45"/>
      <c r="E77" s="45"/>
      <c r="F77" s="45"/>
      <c r="G77" s="45"/>
      <c r="H77" s="45"/>
      <c r="I77" s="24">
        <f>SUM(I75:I76)</f>
        <v>0</v>
      </c>
      <c r="J77" s="44" t="s">
        <v>25</v>
      </c>
      <c r="K77" s="44"/>
      <c r="L77" s="24">
        <f>SUM(L75:L76)</f>
        <v>0</v>
      </c>
    </row>
    <row r="80" spans="1:14" x14ac:dyDescent="0.2">
      <c r="A80" s="43" t="s">
        <v>145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</row>
    <row r="81" spans="1:14" ht="12.75" customHeight="1" x14ac:dyDescent="0.2">
      <c r="A81" s="48" t="s">
        <v>0</v>
      </c>
      <c r="B81" s="48" t="s">
        <v>1</v>
      </c>
      <c r="C81" s="48"/>
      <c r="D81" s="48"/>
      <c r="E81" s="48"/>
      <c r="F81" s="48" t="s">
        <v>2</v>
      </c>
      <c r="G81" s="48" t="s">
        <v>3</v>
      </c>
      <c r="H81" s="49" t="s">
        <v>4</v>
      </c>
      <c r="I81" s="48" t="s">
        <v>84</v>
      </c>
      <c r="J81" s="48" t="s">
        <v>5</v>
      </c>
      <c r="K81" s="48" t="s">
        <v>6</v>
      </c>
      <c r="L81" s="48" t="s">
        <v>7</v>
      </c>
      <c r="M81" s="46" t="s">
        <v>81</v>
      </c>
      <c r="N81" s="46" t="s">
        <v>82</v>
      </c>
    </row>
    <row r="82" spans="1:14" ht="25.5" x14ac:dyDescent="0.2">
      <c r="A82" s="48"/>
      <c r="B82" s="3" t="s">
        <v>8</v>
      </c>
      <c r="C82" s="3" t="s">
        <v>9</v>
      </c>
      <c r="D82" s="3" t="s">
        <v>10</v>
      </c>
      <c r="E82" s="3" t="s">
        <v>11</v>
      </c>
      <c r="F82" s="48"/>
      <c r="G82" s="48"/>
      <c r="H82" s="49"/>
      <c r="I82" s="48"/>
      <c r="J82" s="48"/>
      <c r="K82" s="48"/>
      <c r="L82" s="48"/>
      <c r="M82" s="47"/>
      <c r="N82" s="47"/>
    </row>
    <row r="83" spans="1:14" x14ac:dyDescent="0.2">
      <c r="A83" s="3">
        <v>1</v>
      </c>
      <c r="B83" s="3">
        <v>2</v>
      </c>
      <c r="C83" s="3">
        <v>3</v>
      </c>
      <c r="D83" s="3">
        <v>4</v>
      </c>
      <c r="E83" s="3">
        <v>5</v>
      </c>
      <c r="F83" s="3">
        <v>6</v>
      </c>
      <c r="G83" s="3">
        <v>7</v>
      </c>
      <c r="H83" s="3">
        <v>8</v>
      </c>
      <c r="I83" s="3">
        <v>9</v>
      </c>
      <c r="J83" s="3">
        <v>10</v>
      </c>
      <c r="K83" s="3">
        <v>11</v>
      </c>
      <c r="L83" s="3">
        <v>12</v>
      </c>
      <c r="M83" s="14">
        <v>13</v>
      </c>
      <c r="N83" s="14">
        <v>14</v>
      </c>
    </row>
    <row r="84" spans="1:14" ht="50.25" customHeight="1" x14ac:dyDescent="0.2">
      <c r="A84" s="55" t="s">
        <v>54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7"/>
      <c r="N84" s="57"/>
    </row>
    <row r="85" spans="1:14" x14ac:dyDescent="0.2">
      <c r="A85" s="4">
        <v>1</v>
      </c>
      <c r="B85" s="28" t="s">
        <v>55</v>
      </c>
      <c r="C85" s="4"/>
      <c r="D85" s="4"/>
      <c r="E85" s="4"/>
      <c r="F85" s="4" t="s">
        <v>13</v>
      </c>
      <c r="G85" s="4">
        <v>72</v>
      </c>
      <c r="H85" s="11"/>
      <c r="I85" s="6">
        <f>G85*H85</f>
        <v>0</v>
      </c>
      <c r="J85" s="7"/>
      <c r="K85" s="6">
        <f>J85*I85</f>
        <v>0</v>
      </c>
      <c r="L85" s="15">
        <f>K85+I85</f>
        <v>0</v>
      </c>
      <c r="M85" s="16"/>
      <c r="N85" s="16"/>
    </row>
    <row r="86" spans="1:14" x14ac:dyDescent="0.2">
      <c r="A86" s="4">
        <v>2</v>
      </c>
      <c r="B86" s="28" t="s">
        <v>56</v>
      </c>
      <c r="C86" s="4"/>
      <c r="D86" s="4"/>
      <c r="E86" s="4"/>
      <c r="F86" s="4" t="s">
        <v>13</v>
      </c>
      <c r="G86" s="4">
        <v>120</v>
      </c>
      <c r="H86" s="11"/>
      <c r="I86" s="6">
        <f>G86*H86</f>
        <v>0</v>
      </c>
      <c r="J86" s="7"/>
      <c r="K86" s="6">
        <f>J86*I86</f>
        <v>0</v>
      </c>
      <c r="L86" s="15">
        <f>K86+I86</f>
        <v>0</v>
      </c>
      <c r="M86" s="16"/>
      <c r="N86" s="16"/>
    </row>
    <row r="87" spans="1:14" x14ac:dyDescent="0.2">
      <c r="A87" s="50" t="s">
        <v>24</v>
      </c>
      <c r="B87" s="50"/>
      <c r="C87" s="50"/>
      <c r="D87" s="50"/>
      <c r="E87" s="50"/>
      <c r="F87" s="50"/>
      <c r="G87" s="50"/>
      <c r="H87" s="50"/>
      <c r="I87" s="8">
        <f>SUM(I85:I86)</f>
        <v>0</v>
      </c>
      <c r="J87" s="51" t="s">
        <v>25</v>
      </c>
      <c r="K87" s="51"/>
      <c r="L87" s="8">
        <f>SUM(L85:L86)</f>
        <v>0</v>
      </c>
    </row>
    <row r="90" spans="1:14" x14ac:dyDescent="0.2">
      <c r="A90" s="43" t="s">
        <v>144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4" ht="12.75" customHeight="1" x14ac:dyDescent="0.2">
      <c r="A91" s="48" t="s">
        <v>0</v>
      </c>
      <c r="B91" s="48" t="s">
        <v>1</v>
      </c>
      <c r="C91" s="48"/>
      <c r="D91" s="48"/>
      <c r="E91" s="48"/>
      <c r="F91" s="48" t="s">
        <v>2</v>
      </c>
      <c r="G91" s="48" t="s">
        <v>3</v>
      </c>
      <c r="H91" s="49" t="s">
        <v>4</v>
      </c>
      <c r="I91" s="48" t="s">
        <v>84</v>
      </c>
      <c r="J91" s="48" t="s">
        <v>5</v>
      </c>
      <c r="K91" s="48" t="s">
        <v>6</v>
      </c>
      <c r="L91" s="48" t="s">
        <v>7</v>
      </c>
      <c r="M91" s="46" t="s">
        <v>81</v>
      </c>
      <c r="N91" s="46" t="s">
        <v>82</v>
      </c>
    </row>
    <row r="92" spans="1:14" ht="25.5" x14ac:dyDescent="0.2">
      <c r="A92" s="48"/>
      <c r="B92" s="3" t="s">
        <v>8</v>
      </c>
      <c r="C92" s="3" t="s">
        <v>9</v>
      </c>
      <c r="D92" s="3" t="s">
        <v>10</v>
      </c>
      <c r="E92" s="3" t="s">
        <v>11</v>
      </c>
      <c r="F92" s="48"/>
      <c r="G92" s="48"/>
      <c r="H92" s="49"/>
      <c r="I92" s="48"/>
      <c r="J92" s="48"/>
      <c r="K92" s="48"/>
      <c r="L92" s="48"/>
      <c r="M92" s="47"/>
      <c r="N92" s="47"/>
    </row>
    <row r="93" spans="1:14" x14ac:dyDescent="0.2">
      <c r="A93" s="3">
        <v>1</v>
      </c>
      <c r="B93" s="3">
        <v>2</v>
      </c>
      <c r="C93" s="3">
        <v>3</v>
      </c>
      <c r="D93" s="3">
        <v>4</v>
      </c>
      <c r="E93" s="3">
        <v>5</v>
      </c>
      <c r="F93" s="3">
        <v>6</v>
      </c>
      <c r="G93" s="3">
        <v>7</v>
      </c>
      <c r="H93" s="3">
        <v>8</v>
      </c>
      <c r="I93" s="3">
        <v>9</v>
      </c>
      <c r="J93" s="3">
        <v>10</v>
      </c>
      <c r="K93" s="3">
        <v>11</v>
      </c>
      <c r="L93" s="3">
        <v>12</v>
      </c>
      <c r="M93" s="14">
        <v>13</v>
      </c>
      <c r="N93" s="14">
        <v>14</v>
      </c>
    </row>
    <row r="94" spans="1:14" ht="66.75" customHeight="1" x14ac:dyDescent="0.2">
      <c r="A94" s="55" t="s">
        <v>71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7"/>
      <c r="N94" s="57"/>
    </row>
    <row r="95" spans="1:14" ht="25.5" x14ac:dyDescent="0.2">
      <c r="A95" s="25">
        <v>1</v>
      </c>
      <c r="B95" s="40" t="s">
        <v>72</v>
      </c>
      <c r="C95" s="25"/>
      <c r="D95" s="25"/>
      <c r="E95" s="25"/>
      <c r="F95" s="25" t="s">
        <v>13</v>
      </c>
      <c r="G95" s="25">
        <v>24</v>
      </c>
      <c r="H95" s="26"/>
      <c r="I95" s="26">
        <f t="shared" ref="I95:I103" si="6">G95*H95</f>
        <v>0</v>
      </c>
      <c r="J95" s="31"/>
      <c r="K95" s="26">
        <f t="shared" ref="K95:K103" si="7">I95*J95</f>
        <v>0</v>
      </c>
      <c r="L95" s="26">
        <f t="shared" ref="L95:L103" si="8">I95+K95</f>
        <v>0</v>
      </c>
      <c r="M95" s="16"/>
      <c r="N95" s="16"/>
    </row>
    <row r="96" spans="1:14" ht="25.5" x14ac:dyDescent="0.2">
      <c r="A96" s="25">
        <v>2</v>
      </c>
      <c r="B96" s="40" t="s">
        <v>73</v>
      </c>
      <c r="C96" s="25"/>
      <c r="D96" s="25"/>
      <c r="E96" s="25"/>
      <c r="F96" s="25" t="s">
        <v>13</v>
      </c>
      <c r="G96" s="25">
        <v>24</v>
      </c>
      <c r="H96" s="26"/>
      <c r="I96" s="26">
        <f t="shared" si="6"/>
        <v>0</v>
      </c>
      <c r="J96" s="31"/>
      <c r="K96" s="26">
        <f t="shared" si="7"/>
        <v>0</v>
      </c>
      <c r="L96" s="26">
        <f t="shared" si="8"/>
        <v>0</v>
      </c>
      <c r="M96" s="16"/>
      <c r="N96" s="16"/>
    </row>
    <row r="97" spans="1:14" ht="51" x14ac:dyDescent="0.2">
      <c r="A97" s="25">
        <v>3</v>
      </c>
      <c r="B97" s="40" t="s">
        <v>74</v>
      </c>
      <c r="C97" s="25"/>
      <c r="D97" s="25"/>
      <c r="E97" s="25"/>
      <c r="F97" s="25" t="s">
        <v>13</v>
      </c>
      <c r="G97" s="25">
        <v>12</v>
      </c>
      <c r="H97" s="26"/>
      <c r="I97" s="26">
        <f t="shared" si="6"/>
        <v>0</v>
      </c>
      <c r="J97" s="31"/>
      <c r="K97" s="26">
        <f t="shared" si="7"/>
        <v>0</v>
      </c>
      <c r="L97" s="26">
        <f t="shared" si="8"/>
        <v>0</v>
      </c>
      <c r="M97" s="16"/>
      <c r="N97" s="16"/>
    </row>
    <row r="98" spans="1:14" ht="25.5" x14ac:dyDescent="0.2">
      <c r="A98" s="25">
        <v>4</v>
      </c>
      <c r="B98" s="40" t="s">
        <v>75</v>
      </c>
      <c r="C98" s="25"/>
      <c r="D98" s="25"/>
      <c r="E98" s="25"/>
      <c r="F98" s="25" t="s">
        <v>13</v>
      </c>
      <c r="G98" s="25">
        <v>36</v>
      </c>
      <c r="H98" s="26"/>
      <c r="I98" s="26">
        <f t="shared" si="6"/>
        <v>0</v>
      </c>
      <c r="J98" s="31"/>
      <c r="K98" s="26">
        <f t="shared" si="7"/>
        <v>0</v>
      </c>
      <c r="L98" s="26">
        <f t="shared" si="8"/>
        <v>0</v>
      </c>
      <c r="M98" s="16"/>
      <c r="N98" s="16"/>
    </row>
    <row r="99" spans="1:14" ht="25.5" x14ac:dyDescent="0.2">
      <c r="A99" s="25">
        <v>5</v>
      </c>
      <c r="B99" s="40" t="s">
        <v>76</v>
      </c>
      <c r="C99" s="25"/>
      <c r="D99" s="25"/>
      <c r="E99" s="25"/>
      <c r="F99" s="25" t="s">
        <v>13</v>
      </c>
      <c r="G99" s="25">
        <v>36</v>
      </c>
      <c r="H99" s="26"/>
      <c r="I99" s="26">
        <f t="shared" si="6"/>
        <v>0</v>
      </c>
      <c r="J99" s="31"/>
      <c r="K99" s="26">
        <f t="shared" si="7"/>
        <v>0</v>
      </c>
      <c r="L99" s="26">
        <f t="shared" si="8"/>
        <v>0</v>
      </c>
      <c r="M99" s="16"/>
      <c r="N99" s="16"/>
    </row>
    <row r="100" spans="1:14" ht="38.25" x14ac:dyDescent="0.2">
      <c r="A100" s="25">
        <v>6</v>
      </c>
      <c r="B100" s="40" t="s">
        <v>77</v>
      </c>
      <c r="C100" s="25"/>
      <c r="D100" s="25"/>
      <c r="E100" s="25"/>
      <c r="F100" s="25" t="s">
        <v>13</v>
      </c>
      <c r="G100" s="25">
        <v>24</v>
      </c>
      <c r="H100" s="26"/>
      <c r="I100" s="26">
        <f t="shared" si="6"/>
        <v>0</v>
      </c>
      <c r="J100" s="31"/>
      <c r="K100" s="26">
        <f t="shared" si="7"/>
        <v>0</v>
      </c>
      <c r="L100" s="26">
        <f t="shared" si="8"/>
        <v>0</v>
      </c>
      <c r="M100" s="16"/>
      <c r="N100" s="16"/>
    </row>
    <row r="101" spans="1:14" ht="25.5" x14ac:dyDescent="0.2">
      <c r="A101" s="25">
        <v>7</v>
      </c>
      <c r="B101" s="40" t="s">
        <v>78</v>
      </c>
      <c r="C101" s="25"/>
      <c r="D101" s="25"/>
      <c r="E101" s="25"/>
      <c r="F101" s="25" t="s">
        <v>13</v>
      </c>
      <c r="G101" s="25">
        <v>24</v>
      </c>
      <c r="H101" s="26"/>
      <c r="I101" s="26">
        <f t="shared" si="6"/>
        <v>0</v>
      </c>
      <c r="J101" s="31"/>
      <c r="K101" s="26">
        <f t="shared" si="7"/>
        <v>0</v>
      </c>
      <c r="L101" s="26">
        <f t="shared" si="8"/>
        <v>0</v>
      </c>
      <c r="M101" s="16"/>
      <c r="N101" s="16"/>
    </row>
    <row r="102" spans="1:14" ht="25.5" x14ac:dyDescent="0.2">
      <c r="A102" s="25">
        <v>8</v>
      </c>
      <c r="B102" s="40" t="s">
        <v>79</v>
      </c>
      <c r="C102" s="25"/>
      <c r="D102" s="25"/>
      <c r="E102" s="25"/>
      <c r="F102" s="25" t="s">
        <v>13</v>
      </c>
      <c r="G102" s="25">
        <v>24</v>
      </c>
      <c r="H102" s="26"/>
      <c r="I102" s="26">
        <f t="shared" si="6"/>
        <v>0</v>
      </c>
      <c r="J102" s="31"/>
      <c r="K102" s="26">
        <f t="shared" si="7"/>
        <v>0</v>
      </c>
      <c r="L102" s="26">
        <f t="shared" si="8"/>
        <v>0</v>
      </c>
      <c r="M102" s="16"/>
      <c r="N102" s="16"/>
    </row>
    <row r="103" spans="1:14" ht="25.5" x14ac:dyDescent="0.2">
      <c r="A103" s="25">
        <v>9</v>
      </c>
      <c r="B103" s="40" t="s">
        <v>80</v>
      </c>
      <c r="C103" s="25"/>
      <c r="D103" s="25"/>
      <c r="E103" s="25"/>
      <c r="F103" s="25" t="s">
        <v>13</v>
      </c>
      <c r="G103" s="25">
        <v>24</v>
      </c>
      <c r="H103" s="26"/>
      <c r="I103" s="26">
        <f t="shared" si="6"/>
        <v>0</v>
      </c>
      <c r="J103" s="31"/>
      <c r="K103" s="26">
        <f t="shared" si="7"/>
        <v>0</v>
      </c>
      <c r="L103" s="26">
        <f t="shared" si="8"/>
        <v>0</v>
      </c>
      <c r="M103" s="16"/>
      <c r="N103" s="16"/>
    </row>
    <row r="104" spans="1:14" x14ac:dyDescent="0.2">
      <c r="A104" s="45" t="s">
        <v>24</v>
      </c>
      <c r="B104" s="45"/>
      <c r="C104" s="45"/>
      <c r="D104" s="45"/>
      <c r="E104" s="45"/>
      <c r="F104" s="45"/>
      <c r="G104" s="45"/>
      <c r="H104" s="45"/>
      <c r="I104" s="24">
        <f>SUM(I95:I103)</f>
        <v>0</v>
      </c>
      <c r="J104" s="44" t="s">
        <v>25</v>
      </c>
      <c r="K104" s="44"/>
      <c r="L104" s="24">
        <f>SUM(L95:L103)</f>
        <v>0</v>
      </c>
    </row>
    <row r="107" spans="1:14" x14ac:dyDescent="0.2">
      <c r="A107" s="43" t="s">
        <v>143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</row>
    <row r="108" spans="1:14" ht="12.75" customHeight="1" x14ac:dyDescent="0.2">
      <c r="A108" s="48" t="s">
        <v>0</v>
      </c>
      <c r="B108" s="48" t="s">
        <v>1</v>
      </c>
      <c r="C108" s="48"/>
      <c r="D108" s="48"/>
      <c r="E108" s="48"/>
      <c r="F108" s="48" t="s">
        <v>2</v>
      </c>
      <c r="G108" s="48" t="s">
        <v>3</v>
      </c>
      <c r="H108" s="49" t="s">
        <v>4</v>
      </c>
      <c r="I108" s="48" t="s">
        <v>84</v>
      </c>
      <c r="J108" s="48" t="s">
        <v>5</v>
      </c>
      <c r="K108" s="48" t="s">
        <v>6</v>
      </c>
      <c r="L108" s="48" t="s">
        <v>7</v>
      </c>
      <c r="M108" s="46" t="s">
        <v>81</v>
      </c>
      <c r="N108" s="46" t="s">
        <v>82</v>
      </c>
    </row>
    <row r="109" spans="1:14" ht="25.5" x14ac:dyDescent="0.2">
      <c r="A109" s="48"/>
      <c r="B109" s="3" t="s">
        <v>8</v>
      </c>
      <c r="C109" s="3" t="s">
        <v>9</v>
      </c>
      <c r="D109" s="3" t="s">
        <v>10</v>
      </c>
      <c r="E109" s="3" t="s">
        <v>11</v>
      </c>
      <c r="F109" s="48"/>
      <c r="G109" s="48"/>
      <c r="H109" s="49"/>
      <c r="I109" s="48"/>
      <c r="J109" s="48"/>
      <c r="K109" s="48"/>
      <c r="L109" s="48"/>
      <c r="M109" s="47"/>
      <c r="N109" s="47"/>
    </row>
    <row r="110" spans="1:14" x14ac:dyDescent="0.2">
      <c r="A110" s="3">
        <v>1</v>
      </c>
      <c r="B110" s="3">
        <v>2</v>
      </c>
      <c r="C110" s="3">
        <v>3</v>
      </c>
      <c r="D110" s="3">
        <v>4</v>
      </c>
      <c r="E110" s="3">
        <v>5</v>
      </c>
      <c r="F110" s="3">
        <v>6</v>
      </c>
      <c r="G110" s="3">
        <v>7</v>
      </c>
      <c r="H110" s="3">
        <v>8</v>
      </c>
      <c r="I110" s="3">
        <v>9</v>
      </c>
      <c r="J110" s="3">
        <v>10</v>
      </c>
      <c r="K110" s="3">
        <v>11</v>
      </c>
      <c r="L110" s="3">
        <v>12</v>
      </c>
      <c r="M110" s="14">
        <v>13</v>
      </c>
      <c r="N110" s="14">
        <v>14</v>
      </c>
    </row>
    <row r="111" spans="1:14" ht="51" customHeight="1" x14ac:dyDescent="0.2">
      <c r="A111" s="55" t="s">
        <v>57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7"/>
      <c r="N111" s="57"/>
    </row>
    <row r="112" spans="1:14" x14ac:dyDescent="0.2">
      <c r="A112" s="4">
        <v>1</v>
      </c>
      <c r="B112" s="28" t="s">
        <v>58</v>
      </c>
      <c r="C112" s="12"/>
      <c r="D112" s="4"/>
      <c r="E112" s="4"/>
      <c r="F112" s="4" t="s">
        <v>13</v>
      </c>
      <c r="G112" s="4">
        <v>36</v>
      </c>
      <c r="H112" s="6"/>
      <c r="I112" s="6">
        <f>G112*H112</f>
        <v>0</v>
      </c>
      <c r="J112" s="7"/>
      <c r="K112" s="6">
        <f>I112*J112</f>
        <v>0</v>
      </c>
      <c r="L112" s="15">
        <f>I112+K112</f>
        <v>0</v>
      </c>
      <c r="M112" s="16"/>
      <c r="N112" s="16"/>
    </row>
    <row r="113" spans="1:14" x14ac:dyDescent="0.2">
      <c r="A113" s="4">
        <v>2</v>
      </c>
      <c r="B113" s="28" t="s">
        <v>59</v>
      </c>
      <c r="C113" s="12"/>
      <c r="D113" s="4"/>
      <c r="E113" s="4"/>
      <c r="F113" s="4" t="s">
        <v>13</v>
      </c>
      <c r="G113" s="4">
        <v>36</v>
      </c>
      <c r="H113" s="6"/>
      <c r="I113" s="20">
        <f>G113*H113</f>
        <v>0</v>
      </c>
      <c r="J113" s="7"/>
      <c r="K113" s="6">
        <f>I113*J113</f>
        <v>0</v>
      </c>
      <c r="L113" s="19">
        <f>I113+K113</f>
        <v>0</v>
      </c>
      <c r="M113" s="16"/>
      <c r="N113" s="16"/>
    </row>
    <row r="114" spans="1:14" x14ac:dyDescent="0.2">
      <c r="A114" s="50" t="s">
        <v>24</v>
      </c>
      <c r="B114" s="50"/>
      <c r="C114" s="50"/>
      <c r="D114" s="50"/>
      <c r="E114" s="50"/>
      <c r="F114" s="50"/>
      <c r="G114" s="50"/>
      <c r="H114" s="52"/>
      <c r="I114" s="21">
        <f>SUM(I112:I113)</f>
        <v>0</v>
      </c>
      <c r="J114" s="53" t="s">
        <v>25</v>
      </c>
      <c r="K114" s="54"/>
      <c r="L114" s="21">
        <f>SUM(L112:L113)</f>
        <v>0</v>
      </c>
    </row>
    <row r="117" spans="1:14" x14ac:dyDescent="0.2">
      <c r="A117" s="43" t="s">
        <v>142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</row>
    <row r="118" spans="1:14" x14ac:dyDescent="0.2">
      <c r="A118" s="48" t="s">
        <v>0</v>
      </c>
      <c r="B118" s="48" t="s">
        <v>1</v>
      </c>
      <c r="C118" s="48"/>
      <c r="D118" s="48"/>
      <c r="E118" s="48"/>
      <c r="F118" s="48" t="s">
        <v>2</v>
      </c>
      <c r="G118" s="48" t="s">
        <v>3</v>
      </c>
      <c r="H118" s="49" t="s">
        <v>4</v>
      </c>
      <c r="I118" s="48" t="s">
        <v>84</v>
      </c>
      <c r="J118" s="48" t="s">
        <v>5</v>
      </c>
      <c r="K118" s="48" t="s">
        <v>6</v>
      </c>
      <c r="L118" s="48" t="s">
        <v>7</v>
      </c>
      <c r="M118" s="46" t="s">
        <v>81</v>
      </c>
      <c r="N118" s="46" t="s">
        <v>82</v>
      </c>
    </row>
    <row r="119" spans="1:14" ht="28.5" customHeight="1" x14ac:dyDescent="0.2">
      <c r="A119" s="48"/>
      <c r="B119" s="3" t="s">
        <v>8</v>
      </c>
      <c r="C119" s="3" t="s">
        <v>9</v>
      </c>
      <c r="D119" s="3" t="s">
        <v>10</v>
      </c>
      <c r="E119" s="3" t="s">
        <v>11</v>
      </c>
      <c r="F119" s="48"/>
      <c r="G119" s="48"/>
      <c r="H119" s="49"/>
      <c r="I119" s="48"/>
      <c r="J119" s="48"/>
      <c r="K119" s="48"/>
      <c r="L119" s="48"/>
      <c r="M119" s="47"/>
      <c r="N119" s="47"/>
    </row>
    <row r="120" spans="1:14" x14ac:dyDescent="0.2">
      <c r="A120" s="3">
        <v>1</v>
      </c>
      <c r="B120" s="3">
        <v>2</v>
      </c>
      <c r="C120" s="3">
        <v>3</v>
      </c>
      <c r="D120" s="3">
        <v>4</v>
      </c>
      <c r="E120" s="3">
        <v>5</v>
      </c>
      <c r="F120" s="3">
        <v>6</v>
      </c>
      <c r="G120" s="3">
        <v>7</v>
      </c>
      <c r="H120" s="3">
        <v>8</v>
      </c>
      <c r="I120" s="3">
        <v>9</v>
      </c>
      <c r="J120" s="3">
        <v>10</v>
      </c>
      <c r="K120" s="3">
        <v>11</v>
      </c>
      <c r="L120" s="3">
        <v>12</v>
      </c>
      <c r="M120" s="14">
        <v>13</v>
      </c>
      <c r="N120" s="14">
        <v>14</v>
      </c>
    </row>
    <row r="121" spans="1:14" ht="32.25" customHeight="1" x14ac:dyDescent="0.2">
      <c r="A121" s="55" t="s">
        <v>60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7"/>
      <c r="N121" s="57"/>
    </row>
    <row r="122" spans="1:14" x14ac:dyDescent="0.2">
      <c r="A122" s="4">
        <v>1</v>
      </c>
      <c r="B122" s="28" t="s">
        <v>61</v>
      </c>
      <c r="C122" s="12"/>
      <c r="D122" s="4"/>
      <c r="E122" s="4"/>
      <c r="F122" s="4" t="s">
        <v>13</v>
      </c>
      <c r="G122" s="4">
        <v>12</v>
      </c>
      <c r="H122" s="6"/>
      <c r="I122" s="6">
        <f t="shared" ref="I122:I129" si="9">H122*G122</f>
        <v>0</v>
      </c>
      <c r="J122" s="7"/>
      <c r="K122" s="6">
        <f t="shared" ref="K122:K129" si="10">I122*J122</f>
        <v>0</v>
      </c>
      <c r="L122" s="15">
        <f t="shared" ref="L122:L129" si="11">K122+I122</f>
        <v>0</v>
      </c>
      <c r="M122" s="16"/>
      <c r="N122" s="16"/>
    </row>
    <row r="123" spans="1:14" x14ac:dyDescent="0.2">
      <c r="A123" s="4">
        <v>2</v>
      </c>
      <c r="B123" s="28" t="s">
        <v>62</v>
      </c>
      <c r="C123" s="12"/>
      <c r="D123" s="4"/>
      <c r="E123" s="4"/>
      <c r="F123" s="4" t="s">
        <v>13</v>
      </c>
      <c r="G123" s="4">
        <v>12</v>
      </c>
      <c r="H123" s="6"/>
      <c r="I123" s="6">
        <f t="shared" si="9"/>
        <v>0</v>
      </c>
      <c r="J123" s="7"/>
      <c r="K123" s="6">
        <f t="shared" si="10"/>
        <v>0</v>
      </c>
      <c r="L123" s="15">
        <f t="shared" si="11"/>
        <v>0</v>
      </c>
      <c r="M123" s="16"/>
      <c r="N123" s="16"/>
    </row>
    <row r="124" spans="1:14" x14ac:dyDescent="0.2">
      <c r="A124" s="4">
        <v>3</v>
      </c>
      <c r="B124" s="28" t="s">
        <v>63</v>
      </c>
      <c r="C124" s="12"/>
      <c r="D124" s="4"/>
      <c r="E124" s="4"/>
      <c r="F124" s="4" t="s">
        <v>13</v>
      </c>
      <c r="G124" s="4">
        <v>12</v>
      </c>
      <c r="H124" s="6"/>
      <c r="I124" s="6">
        <f t="shared" si="9"/>
        <v>0</v>
      </c>
      <c r="J124" s="7"/>
      <c r="K124" s="6">
        <f t="shared" si="10"/>
        <v>0</v>
      </c>
      <c r="L124" s="15">
        <f t="shared" si="11"/>
        <v>0</v>
      </c>
      <c r="M124" s="16"/>
      <c r="N124" s="16"/>
    </row>
    <row r="125" spans="1:14" x14ac:dyDescent="0.2">
      <c r="A125" s="4">
        <v>4</v>
      </c>
      <c r="B125" s="28" t="s">
        <v>64</v>
      </c>
      <c r="C125" s="12"/>
      <c r="D125" s="4"/>
      <c r="E125" s="4"/>
      <c r="F125" s="4" t="s">
        <v>13</v>
      </c>
      <c r="G125" s="4">
        <v>12</v>
      </c>
      <c r="H125" s="6"/>
      <c r="I125" s="6">
        <f t="shared" si="9"/>
        <v>0</v>
      </c>
      <c r="J125" s="7"/>
      <c r="K125" s="6">
        <f t="shared" si="10"/>
        <v>0</v>
      </c>
      <c r="L125" s="15">
        <f t="shared" si="11"/>
        <v>0</v>
      </c>
      <c r="M125" s="16"/>
      <c r="N125" s="16"/>
    </row>
    <row r="126" spans="1:14" x14ac:dyDescent="0.2">
      <c r="A126" s="4">
        <v>5</v>
      </c>
      <c r="B126" s="28" t="s">
        <v>65</v>
      </c>
      <c r="C126" s="12"/>
      <c r="D126" s="4"/>
      <c r="E126" s="4"/>
      <c r="F126" s="4" t="s">
        <v>13</v>
      </c>
      <c r="G126" s="4">
        <v>12</v>
      </c>
      <c r="H126" s="6"/>
      <c r="I126" s="6">
        <f t="shared" si="9"/>
        <v>0</v>
      </c>
      <c r="J126" s="7"/>
      <c r="K126" s="6">
        <f t="shared" si="10"/>
        <v>0</v>
      </c>
      <c r="L126" s="15">
        <f t="shared" si="11"/>
        <v>0</v>
      </c>
      <c r="M126" s="16"/>
      <c r="N126" s="16"/>
    </row>
    <row r="127" spans="1:14" x14ac:dyDescent="0.2">
      <c r="A127" s="4">
        <v>6</v>
      </c>
      <c r="B127" s="28" t="s">
        <v>66</v>
      </c>
      <c r="C127" s="12"/>
      <c r="D127" s="4"/>
      <c r="E127" s="4"/>
      <c r="F127" s="4" t="s">
        <v>13</v>
      </c>
      <c r="G127" s="4">
        <v>12</v>
      </c>
      <c r="H127" s="6"/>
      <c r="I127" s="6">
        <f t="shared" si="9"/>
        <v>0</v>
      </c>
      <c r="J127" s="7"/>
      <c r="K127" s="6">
        <f t="shared" si="10"/>
        <v>0</v>
      </c>
      <c r="L127" s="15">
        <f t="shared" si="11"/>
        <v>0</v>
      </c>
      <c r="M127" s="16"/>
      <c r="N127" s="16"/>
    </row>
    <row r="128" spans="1:14" x14ac:dyDescent="0.2">
      <c r="A128" s="4">
        <v>7</v>
      </c>
      <c r="B128" s="28" t="s">
        <v>67</v>
      </c>
      <c r="C128" s="12"/>
      <c r="D128" s="4"/>
      <c r="E128" s="4"/>
      <c r="F128" s="4" t="s">
        <v>13</v>
      </c>
      <c r="G128" s="4">
        <v>12</v>
      </c>
      <c r="H128" s="6"/>
      <c r="I128" s="6">
        <f t="shared" si="9"/>
        <v>0</v>
      </c>
      <c r="J128" s="7"/>
      <c r="K128" s="6">
        <f t="shared" si="10"/>
        <v>0</v>
      </c>
      <c r="L128" s="15">
        <f t="shared" si="11"/>
        <v>0</v>
      </c>
      <c r="M128" s="16"/>
      <c r="N128" s="16"/>
    </row>
    <row r="129" spans="1:14" x14ac:dyDescent="0.2">
      <c r="A129" s="4">
        <v>8</v>
      </c>
      <c r="B129" s="28" t="s">
        <v>68</v>
      </c>
      <c r="C129" s="12"/>
      <c r="D129" s="4"/>
      <c r="E129" s="4"/>
      <c r="F129" s="4" t="s">
        <v>13</v>
      </c>
      <c r="G129" s="4">
        <v>12</v>
      </c>
      <c r="H129" s="6"/>
      <c r="I129" s="6">
        <f t="shared" si="9"/>
        <v>0</v>
      </c>
      <c r="J129" s="7"/>
      <c r="K129" s="6">
        <f t="shared" si="10"/>
        <v>0</v>
      </c>
      <c r="L129" s="15">
        <f t="shared" si="11"/>
        <v>0</v>
      </c>
      <c r="M129" s="16"/>
      <c r="N129" s="16"/>
    </row>
    <row r="130" spans="1:14" x14ac:dyDescent="0.2">
      <c r="A130" s="50" t="s">
        <v>24</v>
      </c>
      <c r="B130" s="50"/>
      <c r="C130" s="50"/>
      <c r="D130" s="50"/>
      <c r="E130" s="50"/>
      <c r="F130" s="50"/>
      <c r="G130" s="50"/>
      <c r="H130" s="50"/>
      <c r="I130" s="8">
        <f>SUM(I122:I129)</f>
        <v>0</v>
      </c>
      <c r="J130" s="51" t="s">
        <v>25</v>
      </c>
      <c r="K130" s="51"/>
      <c r="L130" s="8">
        <f>SUM(L122:L129)</f>
        <v>0</v>
      </c>
    </row>
    <row r="133" spans="1:14" x14ac:dyDescent="0.2">
      <c r="A133" s="43" t="s">
        <v>141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</row>
    <row r="134" spans="1:14" x14ac:dyDescent="0.2">
      <c r="A134" s="48" t="s">
        <v>0</v>
      </c>
      <c r="B134" s="48" t="s">
        <v>1</v>
      </c>
      <c r="C134" s="48"/>
      <c r="D134" s="48"/>
      <c r="E134" s="48"/>
      <c r="F134" s="48" t="s">
        <v>2</v>
      </c>
      <c r="G134" s="48" t="s">
        <v>3</v>
      </c>
      <c r="H134" s="49" t="s">
        <v>4</v>
      </c>
      <c r="I134" s="48" t="s">
        <v>84</v>
      </c>
      <c r="J134" s="48" t="s">
        <v>5</v>
      </c>
      <c r="K134" s="48" t="s">
        <v>6</v>
      </c>
      <c r="L134" s="48" t="s">
        <v>7</v>
      </c>
      <c r="M134" s="46" t="s">
        <v>81</v>
      </c>
      <c r="N134" s="46" t="s">
        <v>82</v>
      </c>
    </row>
    <row r="135" spans="1:14" ht="25.5" x14ac:dyDescent="0.2">
      <c r="A135" s="48"/>
      <c r="B135" s="3" t="s">
        <v>8</v>
      </c>
      <c r="C135" s="3" t="s">
        <v>9</v>
      </c>
      <c r="D135" s="3" t="s">
        <v>10</v>
      </c>
      <c r="E135" s="3" t="s">
        <v>11</v>
      </c>
      <c r="F135" s="48"/>
      <c r="G135" s="48"/>
      <c r="H135" s="49"/>
      <c r="I135" s="48"/>
      <c r="J135" s="48"/>
      <c r="K135" s="48"/>
      <c r="L135" s="48"/>
      <c r="M135" s="47"/>
      <c r="N135" s="47"/>
    </row>
    <row r="136" spans="1:14" x14ac:dyDescent="0.2">
      <c r="A136" s="3">
        <v>1</v>
      </c>
      <c r="B136" s="3">
        <v>2</v>
      </c>
      <c r="C136" s="3">
        <v>3</v>
      </c>
      <c r="D136" s="3">
        <v>4</v>
      </c>
      <c r="E136" s="3">
        <v>5</v>
      </c>
      <c r="F136" s="3">
        <v>6</v>
      </c>
      <c r="G136" s="3">
        <v>7</v>
      </c>
      <c r="H136" s="3">
        <v>8</v>
      </c>
      <c r="I136" s="3">
        <v>9</v>
      </c>
      <c r="J136" s="3">
        <v>10</v>
      </c>
      <c r="K136" s="3">
        <v>11</v>
      </c>
      <c r="L136" s="3">
        <v>12</v>
      </c>
      <c r="M136" s="14">
        <v>13</v>
      </c>
      <c r="N136" s="14">
        <v>14</v>
      </c>
    </row>
    <row r="137" spans="1:14" ht="51" x14ac:dyDescent="0.2">
      <c r="A137" s="4">
        <v>1</v>
      </c>
      <c r="B137" s="28" t="s">
        <v>85</v>
      </c>
      <c r="C137" s="22"/>
      <c r="D137" s="25"/>
      <c r="E137" s="25"/>
      <c r="F137" s="25" t="s">
        <v>120</v>
      </c>
      <c r="G137" s="27">
        <v>20</v>
      </c>
      <c r="H137" s="26"/>
      <c r="I137" s="26">
        <f>H137*G137</f>
        <v>0</v>
      </c>
      <c r="J137" s="23"/>
      <c r="K137" s="6">
        <f>I137*J137</f>
        <v>0</v>
      </c>
      <c r="L137" s="15">
        <f>K137+I137</f>
        <v>0</v>
      </c>
      <c r="M137" s="16"/>
      <c r="N137" s="16"/>
    </row>
    <row r="138" spans="1:14" x14ac:dyDescent="0.2">
      <c r="A138" s="4">
        <v>2</v>
      </c>
      <c r="B138" s="28" t="s">
        <v>86</v>
      </c>
      <c r="C138" s="22"/>
      <c r="D138" s="25"/>
      <c r="E138" s="25"/>
      <c r="F138" s="25" t="s">
        <v>120</v>
      </c>
      <c r="G138" s="27">
        <v>2200</v>
      </c>
      <c r="H138" s="26"/>
      <c r="I138" s="26">
        <f>H138*G138</f>
        <v>0</v>
      </c>
      <c r="J138" s="23"/>
      <c r="K138" s="6">
        <f t="shared" ref="K138:K174" si="12">I138*J138</f>
        <v>0</v>
      </c>
      <c r="L138" s="15">
        <f t="shared" ref="L138:L174" si="13">K138+I138</f>
        <v>0</v>
      </c>
      <c r="M138" s="16"/>
      <c r="N138" s="16"/>
    </row>
    <row r="139" spans="1:14" x14ac:dyDescent="0.2">
      <c r="A139" s="4">
        <v>3</v>
      </c>
      <c r="B139" s="28" t="s">
        <v>87</v>
      </c>
      <c r="C139" s="22"/>
      <c r="D139" s="25"/>
      <c r="E139" s="25"/>
      <c r="F139" s="25" t="s">
        <v>120</v>
      </c>
      <c r="G139" s="27">
        <v>10</v>
      </c>
      <c r="H139" s="26"/>
      <c r="I139" s="26">
        <f t="shared" ref="I139:I174" si="14">H139*G139</f>
        <v>0</v>
      </c>
      <c r="J139" s="23"/>
      <c r="K139" s="6">
        <f t="shared" si="12"/>
        <v>0</v>
      </c>
      <c r="L139" s="15">
        <f t="shared" si="13"/>
        <v>0</v>
      </c>
      <c r="M139" s="16"/>
      <c r="N139" s="16"/>
    </row>
    <row r="140" spans="1:14" ht="25.5" x14ac:dyDescent="0.2">
      <c r="A140" s="4">
        <v>4</v>
      </c>
      <c r="B140" s="28" t="s">
        <v>88</v>
      </c>
      <c r="C140" s="22"/>
      <c r="D140" s="25"/>
      <c r="E140" s="25"/>
      <c r="F140" s="25" t="s">
        <v>120</v>
      </c>
      <c r="G140" s="27">
        <v>20</v>
      </c>
      <c r="H140" s="26"/>
      <c r="I140" s="26">
        <f t="shared" si="14"/>
        <v>0</v>
      </c>
      <c r="J140" s="23"/>
      <c r="K140" s="6">
        <f t="shared" si="12"/>
        <v>0</v>
      </c>
      <c r="L140" s="15">
        <f t="shared" si="13"/>
        <v>0</v>
      </c>
      <c r="M140" s="16"/>
      <c r="N140" s="16"/>
    </row>
    <row r="141" spans="1:14" x14ac:dyDescent="0.2">
      <c r="A141" s="4">
        <v>5</v>
      </c>
      <c r="B141" s="28" t="s">
        <v>89</v>
      </c>
      <c r="C141" s="22"/>
      <c r="D141" s="25"/>
      <c r="E141" s="25"/>
      <c r="F141" s="25" t="s">
        <v>120</v>
      </c>
      <c r="G141" s="27">
        <v>6000</v>
      </c>
      <c r="H141" s="26"/>
      <c r="I141" s="26">
        <f t="shared" si="14"/>
        <v>0</v>
      </c>
      <c r="J141" s="23"/>
      <c r="K141" s="6">
        <f t="shared" si="12"/>
        <v>0</v>
      </c>
      <c r="L141" s="15">
        <f t="shared" si="13"/>
        <v>0</v>
      </c>
      <c r="M141" s="16"/>
      <c r="N141" s="16"/>
    </row>
    <row r="142" spans="1:14" ht="25.5" x14ac:dyDescent="0.2">
      <c r="A142" s="4">
        <v>6</v>
      </c>
      <c r="B142" s="28" t="s">
        <v>90</v>
      </c>
      <c r="C142" s="22"/>
      <c r="D142" s="25"/>
      <c r="E142" s="25"/>
      <c r="F142" s="25" t="s">
        <v>120</v>
      </c>
      <c r="G142" s="27">
        <v>3000</v>
      </c>
      <c r="H142" s="26"/>
      <c r="I142" s="26">
        <f t="shared" si="14"/>
        <v>0</v>
      </c>
      <c r="J142" s="23"/>
      <c r="K142" s="6">
        <f t="shared" si="12"/>
        <v>0</v>
      </c>
      <c r="L142" s="15">
        <f t="shared" si="13"/>
        <v>0</v>
      </c>
      <c r="M142" s="16"/>
      <c r="N142" s="16"/>
    </row>
    <row r="143" spans="1:14" ht="25.5" x14ac:dyDescent="0.2">
      <c r="A143" s="4">
        <v>7</v>
      </c>
      <c r="B143" s="28" t="s">
        <v>91</v>
      </c>
      <c r="C143" s="22"/>
      <c r="D143" s="25"/>
      <c r="E143" s="25"/>
      <c r="F143" s="25" t="s">
        <v>120</v>
      </c>
      <c r="G143" s="27">
        <v>3000</v>
      </c>
      <c r="H143" s="26"/>
      <c r="I143" s="26">
        <f t="shared" si="14"/>
        <v>0</v>
      </c>
      <c r="J143" s="23"/>
      <c r="K143" s="6">
        <f t="shared" si="12"/>
        <v>0</v>
      </c>
      <c r="L143" s="15">
        <f t="shared" si="13"/>
        <v>0</v>
      </c>
      <c r="M143" s="16"/>
      <c r="N143" s="16"/>
    </row>
    <row r="144" spans="1:14" ht="25.5" x14ac:dyDescent="0.2">
      <c r="A144" s="4">
        <v>8</v>
      </c>
      <c r="B144" s="28" t="s">
        <v>92</v>
      </c>
      <c r="C144" s="22"/>
      <c r="D144" s="25"/>
      <c r="E144" s="25"/>
      <c r="F144" s="25" t="s">
        <v>120</v>
      </c>
      <c r="G144" s="27">
        <v>1800</v>
      </c>
      <c r="H144" s="26"/>
      <c r="I144" s="26">
        <f t="shared" si="14"/>
        <v>0</v>
      </c>
      <c r="J144" s="23"/>
      <c r="K144" s="6">
        <f t="shared" si="12"/>
        <v>0</v>
      </c>
      <c r="L144" s="15">
        <f t="shared" si="13"/>
        <v>0</v>
      </c>
      <c r="M144" s="16"/>
      <c r="N144" s="16"/>
    </row>
    <row r="145" spans="1:14" x14ac:dyDescent="0.2">
      <c r="A145" s="4">
        <v>9</v>
      </c>
      <c r="B145" s="28" t="s">
        <v>93</v>
      </c>
      <c r="C145" s="22"/>
      <c r="D145" s="25"/>
      <c r="E145" s="25"/>
      <c r="F145" s="25" t="s">
        <v>120</v>
      </c>
      <c r="G145" s="27">
        <v>80</v>
      </c>
      <c r="H145" s="26"/>
      <c r="I145" s="26">
        <f t="shared" si="14"/>
        <v>0</v>
      </c>
      <c r="J145" s="23"/>
      <c r="K145" s="6">
        <f t="shared" si="12"/>
        <v>0</v>
      </c>
      <c r="L145" s="15">
        <f t="shared" si="13"/>
        <v>0</v>
      </c>
      <c r="M145" s="16"/>
      <c r="N145" s="16"/>
    </row>
    <row r="146" spans="1:14" x14ac:dyDescent="0.2">
      <c r="A146" s="4">
        <v>10</v>
      </c>
      <c r="B146" s="28" t="s">
        <v>94</v>
      </c>
      <c r="C146" s="22"/>
      <c r="D146" s="25"/>
      <c r="E146" s="25"/>
      <c r="F146" s="25" t="s">
        <v>120</v>
      </c>
      <c r="G146" s="27">
        <v>8000</v>
      </c>
      <c r="H146" s="26"/>
      <c r="I146" s="26">
        <f t="shared" si="14"/>
        <v>0</v>
      </c>
      <c r="J146" s="23"/>
      <c r="K146" s="6">
        <f t="shared" si="12"/>
        <v>0</v>
      </c>
      <c r="L146" s="15">
        <f t="shared" si="13"/>
        <v>0</v>
      </c>
      <c r="M146" s="16"/>
      <c r="N146" s="16"/>
    </row>
    <row r="147" spans="1:14" x14ac:dyDescent="0.2">
      <c r="A147" s="4">
        <v>11</v>
      </c>
      <c r="B147" s="28" t="s">
        <v>95</v>
      </c>
      <c r="C147" s="22"/>
      <c r="D147" s="25"/>
      <c r="E147" s="25"/>
      <c r="F147" s="25" t="s">
        <v>120</v>
      </c>
      <c r="G147" s="27">
        <v>4000</v>
      </c>
      <c r="H147" s="26"/>
      <c r="I147" s="26">
        <f t="shared" si="14"/>
        <v>0</v>
      </c>
      <c r="J147" s="23"/>
      <c r="K147" s="6">
        <f t="shared" si="12"/>
        <v>0</v>
      </c>
      <c r="L147" s="15">
        <f t="shared" si="13"/>
        <v>0</v>
      </c>
      <c r="M147" s="16"/>
      <c r="N147" s="16"/>
    </row>
    <row r="148" spans="1:14" x14ac:dyDescent="0.2">
      <c r="A148" s="4">
        <v>12</v>
      </c>
      <c r="B148" s="28" t="s">
        <v>96</v>
      </c>
      <c r="C148" s="22"/>
      <c r="D148" s="25"/>
      <c r="E148" s="25"/>
      <c r="F148" s="25" t="s">
        <v>120</v>
      </c>
      <c r="G148" s="27">
        <v>1500</v>
      </c>
      <c r="H148" s="26"/>
      <c r="I148" s="26">
        <f t="shared" si="14"/>
        <v>0</v>
      </c>
      <c r="J148" s="23"/>
      <c r="K148" s="6">
        <f t="shared" si="12"/>
        <v>0</v>
      </c>
      <c r="L148" s="15">
        <f t="shared" si="13"/>
        <v>0</v>
      </c>
      <c r="M148" s="16"/>
      <c r="N148" s="16"/>
    </row>
    <row r="149" spans="1:14" x14ac:dyDescent="0.2">
      <c r="A149" s="4">
        <v>13</v>
      </c>
      <c r="B149" s="28" t="s">
        <v>97</v>
      </c>
      <c r="C149" s="22"/>
      <c r="D149" s="25"/>
      <c r="E149" s="25"/>
      <c r="F149" s="25" t="s">
        <v>120</v>
      </c>
      <c r="G149" s="27">
        <v>900</v>
      </c>
      <c r="H149" s="26"/>
      <c r="I149" s="26">
        <f t="shared" si="14"/>
        <v>0</v>
      </c>
      <c r="J149" s="23"/>
      <c r="K149" s="6">
        <f t="shared" si="12"/>
        <v>0</v>
      </c>
      <c r="L149" s="15">
        <f t="shared" si="13"/>
        <v>0</v>
      </c>
      <c r="M149" s="16"/>
      <c r="N149" s="16"/>
    </row>
    <row r="150" spans="1:14" x14ac:dyDescent="0.2">
      <c r="A150" s="4">
        <v>14</v>
      </c>
      <c r="B150" s="28" t="s">
        <v>98</v>
      </c>
      <c r="C150" s="22"/>
      <c r="D150" s="25"/>
      <c r="E150" s="25"/>
      <c r="F150" s="25" t="s">
        <v>120</v>
      </c>
      <c r="G150" s="27">
        <v>400</v>
      </c>
      <c r="H150" s="26"/>
      <c r="I150" s="26">
        <f t="shared" si="14"/>
        <v>0</v>
      </c>
      <c r="J150" s="23"/>
      <c r="K150" s="6">
        <f t="shared" si="12"/>
        <v>0</v>
      </c>
      <c r="L150" s="15">
        <f t="shared" si="13"/>
        <v>0</v>
      </c>
      <c r="M150" s="16"/>
      <c r="N150" s="16"/>
    </row>
    <row r="151" spans="1:14" ht="25.5" x14ac:dyDescent="0.2">
      <c r="A151" s="4">
        <v>15</v>
      </c>
      <c r="B151" s="28" t="s">
        <v>99</v>
      </c>
      <c r="C151" s="22"/>
      <c r="D151" s="25"/>
      <c r="E151" s="25"/>
      <c r="F151" s="25" t="s">
        <v>120</v>
      </c>
      <c r="G151" s="27">
        <v>3000</v>
      </c>
      <c r="H151" s="26"/>
      <c r="I151" s="26">
        <f t="shared" si="14"/>
        <v>0</v>
      </c>
      <c r="J151" s="23"/>
      <c r="K151" s="6">
        <f t="shared" si="12"/>
        <v>0</v>
      </c>
      <c r="L151" s="15">
        <f t="shared" si="13"/>
        <v>0</v>
      </c>
      <c r="M151" s="16"/>
      <c r="N151" s="16"/>
    </row>
    <row r="152" spans="1:14" x14ac:dyDescent="0.2">
      <c r="A152" s="4">
        <v>16</v>
      </c>
      <c r="B152" s="28" t="s">
        <v>100</v>
      </c>
      <c r="C152" s="22"/>
      <c r="D152" s="25"/>
      <c r="E152" s="25"/>
      <c r="F152" s="25" t="s">
        <v>120</v>
      </c>
      <c r="G152" s="27">
        <v>400</v>
      </c>
      <c r="H152" s="26"/>
      <c r="I152" s="26">
        <f t="shared" si="14"/>
        <v>0</v>
      </c>
      <c r="J152" s="23"/>
      <c r="K152" s="6">
        <f t="shared" si="12"/>
        <v>0</v>
      </c>
      <c r="L152" s="15">
        <f t="shared" si="13"/>
        <v>0</v>
      </c>
      <c r="M152" s="16"/>
      <c r="N152" s="16"/>
    </row>
    <row r="153" spans="1:14" x14ac:dyDescent="0.2">
      <c r="A153" s="4">
        <v>17</v>
      </c>
      <c r="B153" s="28" t="s">
        <v>101</v>
      </c>
      <c r="C153" s="22"/>
      <c r="D153" s="25"/>
      <c r="E153" s="25"/>
      <c r="F153" s="25" t="s">
        <v>120</v>
      </c>
      <c r="G153" s="27">
        <v>400</v>
      </c>
      <c r="H153" s="26"/>
      <c r="I153" s="26">
        <f t="shared" si="14"/>
        <v>0</v>
      </c>
      <c r="J153" s="23"/>
      <c r="K153" s="6">
        <f t="shared" si="12"/>
        <v>0</v>
      </c>
      <c r="L153" s="15">
        <f t="shared" si="13"/>
        <v>0</v>
      </c>
      <c r="M153" s="16"/>
      <c r="N153" s="16"/>
    </row>
    <row r="154" spans="1:14" x14ac:dyDescent="0.2">
      <c r="A154" s="4">
        <v>18</v>
      </c>
      <c r="B154" s="28" t="s">
        <v>102</v>
      </c>
      <c r="C154" s="22"/>
      <c r="D154" s="25"/>
      <c r="E154" s="25"/>
      <c r="F154" s="25" t="s">
        <v>120</v>
      </c>
      <c r="G154" s="27">
        <v>400</v>
      </c>
      <c r="H154" s="26"/>
      <c r="I154" s="26">
        <f t="shared" si="14"/>
        <v>0</v>
      </c>
      <c r="J154" s="23"/>
      <c r="K154" s="6">
        <f t="shared" si="12"/>
        <v>0</v>
      </c>
      <c r="L154" s="15">
        <f t="shared" si="13"/>
        <v>0</v>
      </c>
      <c r="M154" s="16"/>
      <c r="N154" s="16"/>
    </row>
    <row r="155" spans="1:14" x14ac:dyDescent="0.2">
      <c r="A155" s="4">
        <v>19</v>
      </c>
      <c r="B155" s="28" t="s">
        <v>103</v>
      </c>
      <c r="C155" s="22"/>
      <c r="D155" s="25"/>
      <c r="E155" s="25"/>
      <c r="F155" s="25" t="s">
        <v>120</v>
      </c>
      <c r="G155" s="27">
        <v>400</v>
      </c>
      <c r="H155" s="26"/>
      <c r="I155" s="26">
        <f t="shared" si="14"/>
        <v>0</v>
      </c>
      <c r="J155" s="23"/>
      <c r="K155" s="6">
        <f t="shared" si="12"/>
        <v>0</v>
      </c>
      <c r="L155" s="15">
        <f t="shared" si="13"/>
        <v>0</v>
      </c>
      <c r="M155" s="16"/>
      <c r="N155" s="16"/>
    </row>
    <row r="156" spans="1:14" x14ac:dyDescent="0.2">
      <c r="A156" s="4">
        <v>20</v>
      </c>
      <c r="B156" s="28" t="s">
        <v>104</v>
      </c>
      <c r="C156" s="22"/>
      <c r="D156" s="25"/>
      <c r="E156" s="25"/>
      <c r="F156" s="25" t="s">
        <v>120</v>
      </c>
      <c r="G156" s="27">
        <v>400</v>
      </c>
      <c r="H156" s="26"/>
      <c r="I156" s="26">
        <f t="shared" si="14"/>
        <v>0</v>
      </c>
      <c r="J156" s="23"/>
      <c r="K156" s="6">
        <f t="shared" si="12"/>
        <v>0</v>
      </c>
      <c r="L156" s="15">
        <f t="shared" si="13"/>
        <v>0</v>
      </c>
      <c r="M156" s="16"/>
      <c r="N156" s="16"/>
    </row>
    <row r="157" spans="1:14" x14ac:dyDescent="0.2">
      <c r="A157" s="4">
        <v>21</v>
      </c>
      <c r="B157" s="28" t="s">
        <v>105</v>
      </c>
      <c r="C157" s="22"/>
      <c r="D157" s="25"/>
      <c r="E157" s="25"/>
      <c r="F157" s="25" t="s">
        <v>120</v>
      </c>
      <c r="G157" s="27">
        <v>400</v>
      </c>
      <c r="H157" s="26"/>
      <c r="I157" s="26">
        <f t="shared" si="14"/>
        <v>0</v>
      </c>
      <c r="J157" s="23"/>
      <c r="K157" s="6">
        <f t="shared" si="12"/>
        <v>0</v>
      </c>
      <c r="L157" s="15">
        <f t="shared" si="13"/>
        <v>0</v>
      </c>
      <c r="M157" s="16"/>
      <c r="N157" s="16"/>
    </row>
    <row r="158" spans="1:14" ht="25.5" x14ac:dyDescent="0.2">
      <c r="A158" s="4">
        <v>22</v>
      </c>
      <c r="B158" s="28" t="s">
        <v>151</v>
      </c>
      <c r="C158" s="22"/>
      <c r="D158" s="25"/>
      <c r="E158" s="25"/>
      <c r="F158" s="25" t="s">
        <v>120</v>
      </c>
      <c r="G158" s="27">
        <v>3000</v>
      </c>
      <c r="H158" s="26"/>
      <c r="I158" s="26">
        <f t="shared" si="14"/>
        <v>0</v>
      </c>
      <c r="J158" s="23"/>
      <c r="K158" s="6">
        <f t="shared" si="12"/>
        <v>0</v>
      </c>
      <c r="L158" s="15">
        <f t="shared" si="13"/>
        <v>0</v>
      </c>
      <c r="M158" s="16"/>
      <c r="N158" s="16"/>
    </row>
    <row r="159" spans="1:14" x14ac:dyDescent="0.2">
      <c r="A159" s="4">
        <v>23</v>
      </c>
      <c r="B159" s="28" t="s">
        <v>106</v>
      </c>
      <c r="C159" s="22"/>
      <c r="D159" s="25"/>
      <c r="E159" s="25"/>
      <c r="F159" s="25" t="s">
        <v>120</v>
      </c>
      <c r="G159" s="27">
        <v>500</v>
      </c>
      <c r="H159" s="26"/>
      <c r="I159" s="26">
        <f t="shared" si="14"/>
        <v>0</v>
      </c>
      <c r="J159" s="23"/>
      <c r="K159" s="6">
        <f t="shared" si="12"/>
        <v>0</v>
      </c>
      <c r="L159" s="15">
        <f t="shared" si="13"/>
        <v>0</v>
      </c>
      <c r="M159" s="16"/>
      <c r="N159" s="16"/>
    </row>
    <row r="160" spans="1:14" x14ac:dyDescent="0.2">
      <c r="A160" s="4">
        <v>24</v>
      </c>
      <c r="B160" s="28" t="s">
        <v>107</v>
      </c>
      <c r="C160" s="22"/>
      <c r="D160" s="25"/>
      <c r="E160" s="25"/>
      <c r="F160" s="25" t="s">
        <v>120</v>
      </c>
      <c r="G160" s="27">
        <v>240</v>
      </c>
      <c r="H160" s="26"/>
      <c r="I160" s="26">
        <f t="shared" si="14"/>
        <v>0</v>
      </c>
      <c r="J160" s="23"/>
      <c r="K160" s="6">
        <f t="shared" si="12"/>
        <v>0</v>
      </c>
      <c r="L160" s="15">
        <f t="shared" si="13"/>
        <v>0</v>
      </c>
      <c r="M160" s="16"/>
      <c r="N160" s="16"/>
    </row>
    <row r="161" spans="1:14" x14ac:dyDescent="0.2">
      <c r="A161" s="4">
        <v>25</v>
      </c>
      <c r="B161" s="28" t="s">
        <v>108</v>
      </c>
      <c r="C161" s="22"/>
      <c r="D161" s="25"/>
      <c r="E161" s="25"/>
      <c r="F161" s="25" t="s">
        <v>120</v>
      </c>
      <c r="G161" s="27">
        <v>2160</v>
      </c>
      <c r="H161" s="26"/>
      <c r="I161" s="26">
        <f t="shared" si="14"/>
        <v>0</v>
      </c>
      <c r="J161" s="23"/>
      <c r="K161" s="6">
        <f t="shared" si="12"/>
        <v>0</v>
      </c>
      <c r="L161" s="15">
        <f t="shared" si="13"/>
        <v>0</v>
      </c>
      <c r="M161" s="16"/>
      <c r="N161" s="16"/>
    </row>
    <row r="162" spans="1:14" x14ac:dyDescent="0.2">
      <c r="A162" s="4">
        <v>26</v>
      </c>
      <c r="B162" s="28" t="s">
        <v>109</v>
      </c>
      <c r="C162" s="22"/>
      <c r="D162" s="25"/>
      <c r="E162" s="25"/>
      <c r="F162" s="25" t="s">
        <v>120</v>
      </c>
      <c r="G162" s="27">
        <v>240</v>
      </c>
      <c r="H162" s="26"/>
      <c r="I162" s="26">
        <f t="shared" si="14"/>
        <v>0</v>
      </c>
      <c r="J162" s="23"/>
      <c r="K162" s="6">
        <f t="shared" si="12"/>
        <v>0</v>
      </c>
      <c r="L162" s="15">
        <f t="shared" si="13"/>
        <v>0</v>
      </c>
      <c r="M162" s="16"/>
      <c r="N162" s="16"/>
    </row>
    <row r="163" spans="1:14" x14ac:dyDescent="0.2">
      <c r="A163" s="4">
        <v>27</v>
      </c>
      <c r="B163" s="28" t="s">
        <v>110</v>
      </c>
      <c r="C163" s="22"/>
      <c r="D163" s="25"/>
      <c r="E163" s="25"/>
      <c r="F163" s="25" t="s">
        <v>120</v>
      </c>
      <c r="G163" s="27">
        <v>260</v>
      </c>
      <c r="H163" s="26"/>
      <c r="I163" s="26">
        <f t="shared" si="14"/>
        <v>0</v>
      </c>
      <c r="J163" s="23"/>
      <c r="K163" s="6">
        <f t="shared" si="12"/>
        <v>0</v>
      </c>
      <c r="L163" s="15">
        <f t="shared" si="13"/>
        <v>0</v>
      </c>
      <c r="M163" s="16"/>
      <c r="N163" s="16"/>
    </row>
    <row r="164" spans="1:14" x14ac:dyDescent="0.2">
      <c r="A164" s="4">
        <v>28</v>
      </c>
      <c r="B164" s="28" t="s">
        <v>111</v>
      </c>
      <c r="C164" s="22"/>
      <c r="D164" s="25"/>
      <c r="E164" s="25"/>
      <c r="F164" s="25" t="s">
        <v>120</v>
      </c>
      <c r="G164" s="27">
        <v>150</v>
      </c>
      <c r="H164" s="26"/>
      <c r="I164" s="26">
        <f t="shared" si="14"/>
        <v>0</v>
      </c>
      <c r="J164" s="23"/>
      <c r="K164" s="6">
        <f t="shared" si="12"/>
        <v>0</v>
      </c>
      <c r="L164" s="15">
        <f t="shared" si="13"/>
        <v>0</v>
      </c>
      <c r="M164" s="16"/>
      <c r="N164" s="16"/>
    </row>
    <row r="165" spans="1:14" x14ac:dyDescent="0.2">
      <c r="A165" s="4">
        <v>29</v>
      </c>
      <c r="B165" s="28" t="s">
        <v>112</v>
      </c>
      <c r="C165" s="22"/>
      <c r="D165" s="25"/>
      <c r="E165" s="25"/>
      <c r="F165" s="25" t="s">
        <v>120</v>
      </c>
      <c r="G165" s="27">
        <v>100</v>
      </c>
      <c r="H165" s="26"/>
      <c r="I165" s="26">
        <f t="shared" si="14"/>
        <v>0</v>
      </c>
      <c r="J165" s="23"/>
      <c r="K165" s="6">
        <f t="shared" si="12"/>
        <v>0</v>
      </c>
      <c r="L165" s="15">
        <f t="shared" si="13"/>
        <v>0</v>
      </c>
      <c r="M165" s="16"/>
      <c r="N165" s="16"/>
    </row>
    <row r="166" spans="1:14" x14ac:dyDescent="0.2">
      <c r="A166" s="4">
        <v>30</v>
      </c>
      <c r="B166" s="28" t="s">
        <v>113</v>
      </c>
      <c r="C166" s="22"/>
      <c r="D166" s="25"/>
      <c r="E166" s="25"/>
      <c r="F166" s="25" t="s">
        <v>120</v>
      </c>
      <c r="G166" s="27">
        <v>400</v>
      </c>
      <c r="H166" s="26"/>
      <c r="I166" s="26">
        <f t="shared" si="14"/>
        <v>0</v>
      </c>
      <c r="J166" s="23"/>
      <c r="K166" s="6">
        <f t="shared" si="12"/>
        <v>0</v>
      </c>
      <c r="L166" s="15">
        <f t="shared" si="13"/>
        <v>0</v>
      </c>
      <c r="M166" s="16"/>
      <c r="N166" s="16"/>
    </row>
    <row r="167" spans="1:14" ht="25.5" x14ac:dyDescent="0.2">
      <c r="A167" s="4">
        <v>31</v>
      </c>
      <c r="B167" s="28" t="s">
        <v>114</v>
      </c>
      <c r="C167" s="22"/>
      <c r="D167" s="25"/>
      <c r="E167" s="25"/>
      <c r="F167" s="25" t="s">
        <v>120</v>
      </c>
      <c r="G167" s="27">
        <v>50</v>
      </c>
      <c r="H167" s="26"/>
      <c r="I167" s="26">
        <f t="shared" si="14"/>
        <v>0</v>
      </c>
      <c r="J167" s="23"/>
      <c r="K167" s="6">
        <f t="shared" si="12"/>
        <v>0</v>
      </c>
      <c r="L167" s="15">
        <f t="shared" si="13"/>
        <v>0</v>
      </c>
      <c r="M167" s="16"/>
      <c r="N167" s="16"/>
    </row>
    <row r="168" spans="1:14" x14ac:dyDescent="0.2">
      <c r="A168" s="4">
        <v>32</v>
      </c>
      <c r="B168" s="28" t="s">
        <v>115</v>
      </c>
      <c r="C168" s="22"/>
      <c r="D168" s="25"/>
      <c r="E168" s="25"/>
      <c r="F168" s="25" t="s">
        <v>120</v>
      </c>
      <c r="G168" s="27">
        <v>40</v>
      </c>
      <c r="H168" s="26"/>
      <c r="I168" s="26">
        <f t="shared" si="14"/>
        <v>0</v>
      </c>
      <c r="J168" s="23"/>
      <c r="K168" s="6">
        <f t="shared" si="12"/>
        <v>0</v>
      </c>
      <c r="L168" s="15">
        <f t="shared" si="13"/>
        <v>0</v>
      </c>
      <c r="M168" s="16"/>
      <c r="N168" s="16"/>
    </row>
    <row r="169" spans="1:14" x14ac:dyDescent="0.2">
      <c r="A169" s="4">
        <v>33</v>
      </c>
      <c r="B169" s="28" t="s">
        <v>116</v>
      </c>
      <c r="C169" s="22"/>
      <c r="D169" s="25"/>
      <c r="E169" s="25"/>
      <c r="F169" s="25" t="s">
        <v>120</v>
      </c>
      <c r="G169" s="27">
        <v>60</v>
      </c>
      <c r="H169" s="26"/>
      <c r="I169" s="26">
        <f t="shared" si="14"/>
        <v>0</v>
      </c>
      <c r="J169" s="23"/>
      <c r="K169" s="6">
        <f t="shared" si="12"/>
        <v>0</v>
      </c>
      <c r="L169" s="15">
        <f t="shared" si="13"/>
        <v>0</v>
      </c>
      <c r="M169" s="16"/>
      <c r="N169" s="16"/>
    </row>
    <row r="170" spans="1:14" ht="19.5" customHeight="1" x14ac:dyDescent="0.2">
      <c r="A170" s="4">
        <v>34</v>
      </c>
      <c r="B170" s="28" t="s">
        <v>117</v>
      </c>
      <c r="C170" s="22"/>
      <c r="D170" s="25"/>
      <c r="E170" s="25"/>
      <c r="F170" s="25" t="s">
        <v>120</v>
      </c>
      <c r="G170" s="27">
        <v>20</v>
      </c>
      <c r="H170" s="26"/>
      <c r="I170" s="26">
        <f t="shared" si="14"/>
        <v>0</v>
      </c>
      <c r="J170" s="23"/>
      <c r="K170" s="6">
        <f t="shared" si="12"/>
        <v>0</v>
      </c>
      <c r="L170" s="15">
        <f t="shared" si="13"/>
        <v>0</v>
      </c>
      <c r="M170" s="16"/>
      <c r="N170" s="16"/>
    </row>
    <row r="171" spans="1:14" ht="38.25" x14ac:dyDescent="0.2">
      <c r="A171" s="4">
        <v>35</v>
      </c>
      <c r="B171" s="28" t="s">
        <v>118</v>
      </c>
      <c r="C171" s="22"/>
      <c r="D171" s="25"/>
      <c r="E171" s="25"/>
      <c r="F171" s="25" t="s">
        <v>120</v>
      </c>
      <c r="G171" s="27">
        <v>300</v>
      </c>
      <c r="H171" s="26"/>
      <c r="I171" s="26">
        <f t="shared" si="14"/>
        <v>0</v>
      </c>
      <c r="J171" s="23"/>
      <c r="K171" s="6">
        <f t="shared" si="12"/>
        <v>0</v>
      </c>
      <c r="L171" s="15">
        <f t="shared" si="13"/>
        <v>0</v>
      </c>
      <c r="M171" s="16"/>
      <c r="N171" s="16"/>
    </row>
    <row r="172" spans="1:14" ht="51" x14ac:dyDescent="0.2">
      <c r="A172" s="4">
        <v>36</v>
      </c>
      <c r="B172" s="28" t="s">
        <v>119</v>
      </c>
      <c r="C172" s="22"/>
      <c r="D172" s="25"/>
      <c r="E172" s="25"/>
      <c r="F172" s="25" t="s">
        <v>120</v>
      </c>
      <c r="G172" s="27">
        <v>100</v>
      </c>
      <c r="H172" s="26"/>
      <c r="I172" s="26">
        <f t="shared" si="14"/>
        <v>0</v>
      </c>
      <c r="J172" s="23"/>
      <c r="K172" s="6">
        <f t="shared" si="12"/>
        <v>0</v>
      </c>
      <c r="L172" s="15">
        <f t="shared" si="13"/>
        <v>0</v>
      </c>
      <c r="M172" s="16"/>
      <c r="N172" s="16"/>
    </row>
    <row r="173" spans="1:14" ht="25.5" x14ac:dyDescent="0.2">
      <c r="A173" s="4">
        <v>37</v>
      </c>
      <c r="B173" s="28" t="s">
        <v>152</v>
      </c>
      <c r="C173" s="22"/>
      <c r="D173" s="25"/>
      <c r="E173" s="25"/>
      <c r="F173" s="25" t="s">
        <v>120</v>
      </c>
      <c r="G173" s="27">
        <v>2000</v>
      </c>
      <c r="H173" s="26"/>
      <c r="I173" s="26">
        <f t="shared" si="14"/>
        <v>0</v>
      </c>
      <c r="J173" s="23"/>
      <c r="K173" s="6">
        <f t="shared" si="12"/>
        <v>0</v>
      </c>
      <c r="L173" s="15">
        <f t="shared" si="13"/>
        <v>0</v>
      </c>
      <c r="M173" s="16"/>
      <c r="N173" s="16"/>
    </row>
    <row r="174" spans="1:14" ht="25.5" x14ac:dyDescent="0.2">
      <c r="A174" s="4">
        <v>38</v>
      </c>
      <c r="B174" s="28" t="s">
        <v>153</v>
      </c>
      <c r="C174" s="22"/>
      <c r="D174" s="25"/>
      <c r="E174" s="25"/>
      <c r="F174" s="25" t="s">
        <v>120</v>
      </c>
      <c r="G174" s="27">
        <v>2000</v>
      </c>
      <c r="H174" s="26"/>
      <c r="I174" s="26">
        <f t="shared" si="14"/>
        <v>0</v>
      </c>
      <c r="J174" s="23"/>
      <c r="K174" s="6">
        <f t="shared" si="12"/>
        <v>0</v>
      </c>
      <c r="L174" s="15">
        <f t="shared" si="13"/>
        <v>0</v>
      </c>
      <c r="M174" s="16"/>
      <c r="N174" s="16"/>
    </row>
    <row r="175" spans="1:14" x14ac:dyDescent="0.2">
      <c r="A175" s="50" t="s">
        <v>24</v>
      </c>
      <c r="B175" s="50"/>
      <c r="C175" s="50"/>
      <c r="D175" s="45"/>
      <c r="E175" s="45"/>
      <c r="F175" s="45"/>
      <c r="G175" s="45"/>
      <c r="H175" s="45"/>
      <c r="I175" s="24">
        <f>SUM(I137:I174)</f>
        <v>0</v>
      </c>
      <c r="J175" s="51" t="s">
        <v>25</v>
      </c>
      <c r="K175" s="51"/>
      <c r="L175" s="8">
        <f>SUM(L137:L174)</f>
        <v>0</v>
      </c>
    </row>
    <row r="176" spans="1:14" x14ac:dyDescent="0.2">
      <c r="A176" s="37"/>
      <c r="B176" s="37"/>
      <c r="C176" s="37"/>
      <c r="D176" s="37"/>
      <c r="E176" s="37"/>
      <c r="F176" s="37"/>
      <c r="G176" s="37"/>
      <c r="H176" s="37"/>
      <c r="I176" s="38"/>
      <c r="J176" s="39"/>
      <c r="K176" s="39"/>
      <c r="L176" s="38"/>
    </row>
    <row r="178" spans="1:14" x14ac:dyDescent="0.2">
      <c r="A178" s="43" t="s">
        <v>121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</row>
    <row r="179" spans="1:14" x14ac:dyDescent="0.2">
      <c r="A179" s="48" t="s">
        <v>0</v>
      </c>
      <c r="B179" s="48" t="s">
        <v>1</v>
      </c>
      <c r="C179" s="48"/>
      <c r="D179" s="48"/>
      <c r="E179" s="48"/>
      <c r="F179" s="48" t="s">
        <v>2</v>
      </c>
      <c r="G179" s="48" t="s">
        <v>3</v>
      </c>
      <c r="H179" s="49" t="s">
        <v>4</v>
      </c>
      <c r="I179" s="48" t="s">
        <v>84</v>
      </c>
      <c r="J179" s="48" t="s">
        <v>5</v>
      </c>
      <c r="K179" s="48" t="s">
        <v>6</v>
      </c>
      <c r="L179" s="48" t="s">
        <v>7</v>
      </c>
      <c r="M179" s="46" t="s">
        <v>81</v>
      </c>
      <c r="N179" s="46" t="s">
        <v>82</v>
      </c>
    </row>
    <row r="180" spans="1:14" ht="25.5" x14ac:dyDescent="0.2">
      <c r="A180" s="48"/>
      <c r="B180" s="3" t="s">
        <v>8</v>
      </c>
      <c r="C180" s="3" t="s">
        <v>9</v>
      </c>
      <c r="D180" s="3" t="s">
        <v>10</v>
      </c>
      <c r="E180" s="3" t="s">
        <v>11</v>
      </c>
      <c r="F180" s="48"/>
      <c r="G180" s="48"/>
      <c r="H180" s="49"/>
      <c r="I180" s="48"/>
      <c r="J180" s="48"/>
      <c r="K180" s="48"/>
      <c r="L180" s="48"/>
      <c r="M180" s="47"/>
      <c r="N180" s="47"/>
    </row>
    <row r="181" spans="1:14" x14ac:dyDescent="0.2">
      <c r="A181" s="29">
        <v>1</v>
      </c>
      <c r="B181" s="29">
        <v>2</v>
      </c>
      <c r="C181" s="29">
        <v>3</v>
      </c>
      <c r="D181" s="29">
        <v>4</v>
      </c>
      <c r="E181" s="29">
        <v>5</v>
      </c>
      <c r="F181" s="29">
        <v>6</v>
      </c>
      <c r="G181" s="29">
        <v>7</v>
      </c>
      <c r="H181" s="29">
        <v>8</v>
      </c>
      <c r="I181" s="29">
        <v>9</v>
      </c>
      <c r="J181" s="29">
        <v>10</v>
      </c>
      <c r="K181" s="29">
        <v>11</v>
      </c>
      <c r="L181" s="29">
        <v>12</v>
      </c>
      <c r="M181" s="30">
        <v>13</v>
      </c>
      <c r="N181" s="30">
        <v>14</v>
      </c>
    </row>
    <row r="182" spans="1:14" ht="89.25" x14ac:dyDescent="0.2">
      <c r="A182" s="25">
        <v>1</v>
      </c>
      <c r="B182" s="34" t="s">
        <v>122</v>
      </c>
      <c r="C182" s="25"/>
      <c r="D182" s="25"/>
      <c r="E182" s="25"/>
      <c r="F182" s="25" t="s">
        <v>120</v>
      </c>
      <c r="G182" s="27">
        <v>700</v>
      </c>
      <c r="H182" s="26"/>
      <c r="I182" s="26">
        <f>H182*G182</f>
        <v>0</v>
      </c>
      <c r="J182" s="31"/>
      <c r="K182" s="26">
        <f>I182*J182</f>
        <v>0</v>
      </c>
      <c r="L182" s="26">
        <f>K182+I182</f>
        <v>0</v>
      </c>
      <c r="M182" s="16"/>
      <c r="N182" s="16"/>
    </row>
    <row r="183" spans="1:14" ht="89.25" x14ac:dyDescent="0.2">
      <c r="A183" s="25">
        <v>2</v>
      </c>
      <c r="B183" s="34" t="s">
        <v>123</v>
      </c>
      <c r="C183" s="25"/>
      <c r="D183" s="25"/>
      <c r="E183" s="25"/>
      <c r="F183" s="25" t="s">
        <v>120</v>
      </c>
      <c r="G183" s="27">
        <v>900</v>
      </c>
      <c r="H183" s="26"/>
      <c r="I183" s="26">
        <f>H183*G183</f>
        <v>0</v>
      </c>
      <c r="J183" s="31"/>
      <c r="K183" s="26">
        <f t="shared" ref="K183:K197" si="15">I183*J183</f>
        <v>0</v>
      </c>
      <c r="L183" s="26">
        <f t="shared" ref="L183:L197" si="16">K183+I183</f>
        <v>0</v>
      </c>
      <c r="M183" s="16"/>
      <c r="N183" s="16"/>
    </row>
    <row r="184" spans="1:14" ht="25.5" x14ac:dyDescent="0.2">
      <c r="A184" s="25">
        <v>3</v>
      </c>
      <c r="B184" s="34" t="s">
        <v>124</v>
      </c>
      <c r="C184" s="25"/>
      <c r="D184" s="25"/>
      <c r="E184" s="25"/>
      <c r="F184" s="25" t="s">
        <v>120</v>
      </c>
      <c r="G184" s="27">
        <v>40</v>
      </c>
      <c r="H184" s="26"/>
      <c r="I184" s="26">
        <f t="shared" ref="I184:I197" si="17">H184*G184</f>
        <v>0</v>
      </c>
      <c r="J184" s="31"/>
      <c r="K184" s="26">
        <f t="shared" si="15"/>
        <v>0</v>
      </c>
      <c r="L184" s="26">
        <f t="shared" si="16"/>
        <v>0</v>
      </c>
      <c r="M184" s="16"/>
      <c r="N184" s="16"/>
    </row>
    <row r="185" spans="1:14" ht="63.75" x14ac:dyDescent="0.2">
      <c r="A185" s="25">
        <v>4</v>
      </c>
      <c r="B185" s="34" t="s">
        <v>125</v>
      </c>
      <c r="C185" s="25"/>
      <c r="D185" s="25"/>
      <c r="E185" s="25"/>
      <c r="F185" s="25" t="s">
        <v>120</v>
      </c>
      <c r="G185" s="27">
        <v>40</v>
      </c>
      <c r="H185" s="26"/>
      <c r="I185" s="26">
        <f t="shared" si="17"/>
        <v>0</v>
      </c>
      <c r="J185" s="31"/>
      <c r="K185" s="26">
        <f t="shared" si="15"/>
        <v>0</v>
      </c>
      <c r="L185" s="26">
        <f t="shared" si="16"/>
        <v>0</v>
      </c>
      <c r="M185" s="16"/>
      <c r="N185" s="16"/>
    </row>
    <row r="186" spans="1:14" ht="63.75" x14ac:dyDescent="0.2">
      <c r="A186" s="25">
        <v>5</v>
      </c>
      <c r="B186" s="34" t="s">
        <v>126</v>
      </c>
      <c r="C186" s="25"/>
      <c r="D186" s="25"/>
      <c r="E186" s="25"/>
      <c r="F186" s="25" t="s">
        <v>120</v>
      </c>
      <c r="G186" s="27">
        <v>60</v>
      </c>
      <c r="H186" s="26"/>
      <c r="I186" s="26">
        <f t="shared" si="17"/>
        <v>0</v>
      </c>
      <c r="J186" s="31"/>
      <c r="K186" s="26">
        <f t="shared" si="15"/>
        <v>0</v>
      </c>
      <c r="L186" s="26">
        <f t="shared" si="16"/>
        <v>0</v>
      </c>
      <c r="M186" s="16"/>
      <c r="N186" s="16"/>
    </row>
    <row r="187" spans="1:14" ht="89.25" x14ac:dyDescent="0.2">
      <c r="A187" s="25">
        <v>6</v>
      </c>
      <c r="B187" s="34" t="s">
        <v>127</v>
      </c>
      <c r="C187" s="25"/>
      <c r="D187" s="25"/>
      <c r="E187" s="25"/>
      <c r="F187" s="25" t="s">
        <v>120</v>
      </c>
      <c r="G187" s="27">
        <v>70</v>
      </c>
      <c r="H187" s="26"/>
      <c r="I187" s="26">
        <f t="shared" si="17"/>
        <v>0</v>
      </c>
      <c r="J187" s="31"/>
      <c r="K187" s="26">
        <f t="shared" si="15"/>
        <v>0</v>
      </c>
      <c r="L187" s="26">
        <f t="shared" si="16"/>
        <v>0</v>
      </c>
      <c r="M187" s="16"/>
      <c r="N187" s="16"/>
    </row>
    <row r="188" spans="1:14" ht="51" x14ac:dyDescent="0.2">
      <c r="A188" s="25">
        <v>7</v>
      </c>
      <c r="B188" s="34" t="s">
        <v>128</v>
      </c>
      <c r="C188" s="25"/>
      <c r="D188" s="25"/>
      <c r="E188" s="25"/>
      <c r="F188" s="25" t="s">
        <v>120</v>
      </c>
      <c r="G188" s="27">
        <v>150</v>
      </c>
      <c r="H188" s="26"/>
      <c r="I188" s="26">
        <f t="shared" si="17"/>
        <v>0</v>
      </c>
      <c r="J188" s="31"/>
      <c r="K188" s="26">
        <f t="shared" si="15"/>
        <v>0</v>
      </c>
      <c r="L188" s="26">
        <f t="shared" si="16"/>
        <v>0</v>
      </c>
      <c r="M188" s="16"/>
      <c r="N188" s="16"/>
    </row>
    <row r="189" spans="1:14" ht="38.25" x14ac:dyDescent="0.2">
      <c r="A189" s="25">
        <v>8</v>
      </c>
      <c r="B189" s="34" t="s">
        <v>129</v>
      </c>
      <c r="C189" s="25"/>
      <c r="D189" s="25"/>
      <c r="E189" s="25"/>
      <c r="F189" s="25" t="s">
        <v>120</v>
      </c>
      <c r="G189" s="27">
        <v>600</v>
      </c>
      <c r="H189" s="26"/>
      <c r="I189" s="26">
        <f t="shared" si="17"/>
        <v>0</v>
      </c>
      <c r="J189" s="31"/>
      <c r="K189" s="26">
        <f t="shared" si="15"/>
        <v>0</v>
      </c>
      <c r="L189" s="26">
        <f t="shared" si="16"/>
        <v>0</v>
      </c>
      <c r="M189" s="16"/>
      <c r="N189" s="16"/>
    </row>
    <row r="190" spans="1:14" ht="38.25" x14ac:dyDescent="0.2">
      <c r="A190" s="25">
        <v>9</v>
      </c>
      <c r="B190" s="34" t="s">
        <v>130</v>
      </c>
      <c r="C190" s="25"/>
      <c r="D190" s="25"/>
      <c r="E190" s="25"/>
      <c r="F190" s="25" t="s">
        <v>120</v>
      </c>
      <c r="G190" s="27">
        <v>60</v>
      </c>
      <c r="H190" s="26"/>
      <c r="I190" s="26">
        <f t="shared" si="17"/>
        <v>0</v>
      </c>
      <c r="J190" s="31"/>
      <c r="K190" s="26">
        <f t="shared" si="15"/>
        <v>0</v>
      </c>
      <c r="L190" s="26">
        <f t="shared" si="16"/>
        <v>0</v>
      </c>
      <c r="M190" s="16"/>
      <c r="N190" s="16"/>
    </row>
    <row r="191" spans="1:14" ht="38.25" x14ac:dyDescent="0.2">
      <c r="A191" s="25">
        <v>10</v>
      </c>
      <c r="B191" s="34" t="s">
        <v>131</v>
      </c>
      <c r="C191" s="25"/>
      <c r="D191" s="25"/>
      <c r="E191" s="25"/>
      <c r="F191" s="25" t="s">
        <v>120</v>
      </c>
      <c r="G191" s="27">
        <v>800</v>
      </c>
      <c r="H191" s="26"/>
      <c r="I191" s="26">
        <f t="shared" si="17"/>
        <v>0</v>
      </c>
      <c r="J191" s="31"/>
      <c r="K191" s="26">
        <f t="shared" si="15"/>
        <v>0</v>
      </c>
      <c r="L191" s="26">
        <f t="shared" si="16"/>
        <v>0</v>
      </c>
      <c r="M191" s="16"/>
      <c r="N191" s="16"/>
    </row>
    <row r="192" spans="1:14" ht="89.25" x14ac:dyDescent="0.2">
      <c r="A192" s="25">
        <v>11</v>
      </c>
      <c r="B192" s="34" t="s">
        <v>132</v>
      </c>
      <c r="C192" s="25"/>
      <c r="D192" s="25"/>
      <c r="E192" s="25"/>
      <c r="F192" s="25" t="s">
        <v>120</v>
      </c>
      <c r="G192" s="27">
        <v>40</v>
      </c>
      <c r="H192" s="26"/>
      <c r="I192" s="26">
        <f t="shared" si="17"/>
        <v>0</v>
      </c>
      <c r="J192" s="31"/>
      <c r="K192" s="26">
        <f t="shared" si="15"/>
        <v>0</v>
      </c>
      <c r="L192" s="26">
        <f t="shared" si="16"/>
        <v>0</v>
      </c>
      <c r="M192" s="16"/>
      <c r="N192" s="16"/>
    </row>
    <row r="193" spans="1:14" ht="142.5" customHeight="1" x14ac:dyDescent="0.2">
      <c r="A193" s="25">
        <v>12</v>
      </c>
      <c r="B193" s="34" t="s">
        <v>133</v>
      </c>
      <c r="C193" s="25"/>
      <c r="D193" s="25"/>
      <c r="E193" s="25"/>
      <c r="F193" s="25" t="s">
        <v>120</v>
      </c>
      <c r="G193" s="27">
        <v>40</v>
      </c>
      <c r="H193" s="26"/>
      <c r="I193" s="26">
        <f t="shared" si="17"/>
        <v>0</v>
      </c>
      <c r="J193" s="31"/>
      <c r="K193" s="26">
        <f t="shared" si="15"/>
        <v>0</v>
      </c>
      <c r="L193" s="26">
        <f t="shared" si="16"/>
        <v>0</v>
      </c>
      <c r="M193" s="16"/>
      <c r="N193" s="16"/>
    </row>
    <row r="194" spans="1:14" ht="143.25" customHeight="1" x14ac:dyDescent="0.2">
      <c r="A194" s="25">
        <v>13</v>
      </c>
      <c r="B194" s="34" t="s">
        <v>134</v>
      </c>
      <c r="C194" s="25"/>
      <c r="D194" s="25"/>
      <c r="E194" s="25"/>
      <c r="F194" s="25" t="s">
        <v>120</v>
      </c>
      <c r="G194" s="27">
        <v>20</v>
      </c>
      <c r="H194" s="26"/>
      <c r="I194" s="26">
        <f t="shared" si="17"/>
        <v>0</v>
      </c>
      <c r="J194" s="31"/>
      <c r="K194" s="26">
        <f t="shared" si="15"/>
        <v>0</v>
      </c>
      <c r="L194" s="26">
        <f t="shared" si="16"/>
        <v>0</v>
      </c>
      <c r="M194" s="16"/>
      <c r="N194" s="16"/>
    </row>
    <row r="195" spans="1:14" ht="147.75" customHeight="1" x14ac:dyDescent="0.2">
      <c r="A195" s="25">
        <v>14</v>
      </c>
      <c r="B195" s="34" t="s">
        <v>135</v>
      </c>
      <c r="C195" s="25"/>
      <c r="D195" s="25"/>
      <c r="E195" s="25"/>
      <c r="F195" s="25" t="s">
        <v>120</v>
      </c>
      <c r="G195" s="27">
        <v>20</v>
      </c>
      <c r="H195" s="26"/>
      <c r="I195" s="26">
        <f t="shared" si="17"/>
        <v>0</v>
      </c>
      <c r="J195" s="31"/>
      <c r="K195" s="26">
        <f t="shared" si="15"/>
        <v>0</v>
      </c>
      <c r="L195" s="26">
        <f t="shared" si="16"/>
        <v>0</v>
      </c>
      <c r="M195" s="16"/>
      <c r="N195" s="16"/>
    </row>
    <row r="196" spans="1:14" ht="114.75" x14ac:dyDescent="0.2">
      <c r="A196" s="25">
        <v>15</v>
      </c>
      <c r="B196" s="34" t="s">
        <v>136</v>
      </c>
      <c r="C196" s="25"/>
      <c r="D196" s="25"/>
      <c r="E196" s="25"/>
      <c r="F196" s="25" t="s">
        <v>120</v>
      </c>
      <c r="G196" s="27">
        <v>20</v>
      </c>
      <c r="H196" s="26"/>
      <c r="I196" s="26">
        <f t="shared" si="17"/>
        <v>0</v>
      </c>
      <c r="J196" s="31"/>
      <c r="K196" s="26">
        <f t="shared" si="15"/>
        <v>0</v>
      </c>
      <c r="L196" s="26">
        <f t="shared" si="16"/>
        <v>0</v>
      </c>
      <c r="M196" s="16"/>
      <c r="N196" s="16"/>
    </row>
    <row r="197" spans="1:14" ht="114.75" x14ac:dyDescent="0.2">
      <c r="A197" s="25">
        <v>16</v>
      </c>
      <c r="B197" s="34" t="s">
        <v>137</v>
      </c>
      <c r="C197" s="25"/>
      <c r="D197" s="25"/>
      <c r="E197" s="25"/>
      <c r="F197" s="25" t="s">
        <v>120</v>
      </c>
      <c r="G197" s="27">
        <v>20</v>
      </c>
      <c r="H197" s="26"/>
      <c r="I197" s="26">
        <f t="shared" si="17"/>
        <v>0</v>
      </c>
      <c r="J197" s="31"/>
      <c r="K197" s="26">
        <f t="shared" si="15"/>
        <v>0</v>
      </c>
      <c r="L197" s="26">
        <f t="shared" si="16"/>
        <v>0</v>
      </c>
      <c r="M197" s="16"/>
      <c r="N197" s="16"/>
    </row>
    <row r="198" spans="1:14" x14ac:dyDescent="0.2">
      <c r="A198" s="45" t="s">
        <v>24</v>
      </c>
      <c r="B198" s="45"/>
      <c r="C198" s="45"/>
      <c r="D198" s="45"/>
      <c r="E198" s="45"/>
      <c r="F198" s="45"/>
      <c r="G198" s="45"/>
      <c r="H198" s="45"/>
      <c r="I198" s="24">
        <f>SUM(I182:I197)</f>
        <v>0</v>
      </c>
      <c r="J198" s="44" t="s">
        <v>25</v>
      </c>
      <c r="K198" s="44"/>
      <c r="L198" s="24">
        <f>SUM(L182:L197)</f>
        <v>0</v>
      </c>
    </row>
    <row r="201" spans="1:14" ht="15" x14ac:dyDescent="0.2">
      <c r="A201" s="41" t="s">
        <v>156</v>
      </c>
    </row>
    <row r="202" spans="1:14" ht="15" x14ac:dyDescent="0.2">
      <c r="A202" s="42" t="s">
        <v>155</v>
      </c>
    </row>
    <row r="203" spans="1:14" x14ac:dyDescent="0.2">
      <c r="A203" s="36"/>
    </row>
    <row r="204" spans="1:14" x14ac:dyDescent="0.2">
      <c r="A204" s="36"/>
    </row>
    <row r="205" spans="1:14" x14ac:dyDescent="0.2">
      <c r="A205" s="36" t="s">
        <v>138</v>
      </c>
    </row>
    <row r="207" spans="1:14" x14ac:dyDescent="0.2">
      <c r="C207" s="2" t="s">
        <v>139</v>
      </c>
    </row>
    <row r="208" spans="1:14" x14ac:dyDescent="0.2">
      <c r="C208" s="2" t="s">
        <v>140</v>
      </c>
    </row>
  </sheetData>
  <sheetProtection selectLockedCells="1" selectUnlockedCells="1"/>
  <mergeCells count="164">
    <mergeCell ref="A54:H54"/>
    <mergeCell ref="J54:K54"/>
    <mergeCell ref="A32:A33"/>
    <mergeCell ref="B32:E32"/>
    <mergeCell ref="A1:L1"/>
    <mergeCell ref="A3:L3"/>
    <mergeCell ref="A4:A5"/>
    <mergeCell ref="B4:E4"/>
    <mergeCell ref="F4:F5"/>
    <mergeCell ref="G4:G5"/>
    <mergeCell ref="H4:H5"/>
    <mergeCell ref="I4:I5"/>
    <mergeCell ref="A22:L22"/>
    <mergeCell ref="J4:J5"/>
    <mergeCell ref="K4:K5"/>
    <mergeCell ref="L4:L5"/>
    <mergeCell ref="A19:H19"/>
    <mergeCell ref="J19:K19"/>
    <mergeCell ref="A28:H28"/>
    <mergeCell ref="J28:K28"/>
    <mergeCell ref="L32:L33"/>
    <mergeCell ref="A31:L31"/>
    <mergeCell ref="A26:N26"/>
    <mergeCell ref="I23:I24"/>
    <mergeCell ref="J134:J135"/>
    <mergeCell ref="K134:K135"/>
    <mergeCell ref="L134:L135"/>
    <mergeCell ref="L58:L59"/>
    <mergeCell ref="A67:H67"/>
    <mergeCell ref="J67:K67"/>
    <mergeCell ref="A58:A59"/>
    <mergeCell ref="B58:E58"/>
    <mergeCell ref="F58:F59"/>
    <mergeCell ref="G58:G59"/>
    <mergeCell ref="H58:H59"/>
    <mergeCell ref="I58:I59"/>
    <mergeCell ref="J58:J59"/>
    <mergeCell ref="K58:K59"/>
    <mergeCell ref="A77:H77"/>
    <mergeCell ref="J77:K77"/>
    <mergeCell ref="A71:A72"/>
    <mergeCell ref="B71:E71"/>
    <mergeCell ref="F71:F72"/>
    <mergeCell ref="G71:G72"/>
    <mergeCell ref="L108:L109"/>
    <mergeCell ref="A133:L133"/>
    <mergeCell ref="A134:A135"/>
    <mergeCell ref="B134:E134"/>
    <mergeCell ref="F134:F135"/>
    <mergeCell ref="G134:G135"/>
    <mergeCell ref="H71:H72"/>
    <mergeCell ref="I71:I72"/>
    <mergeCell ref="J71:J72"/>
    <mergeCell ref="K71:K72"/>
    <mergeCell ref="L81:L82"/>
    <mergeCell ref="A87:H87"/>
    <mergeCell ref="J87:K87"/>
    <mergeCell ref="A81:A82"/>
    <mergeCell ref="B81:E81"/>
    <mergeCell ref="F81:F82"/>
    <mergeCell ref="G81:G82"/>
    <mergeCell ref="H81:H82"/>
    <mergeCell ref="I81:I82"/>
    <mergeCell ref="J81:J82"/>
    <mergeCell ref="K81:K82"/>
    <mergeCell ref="L71:L72"/>
    <mergeCell ref="H134:H135"/>
    <mergeCell ref="I134:I135"/>
    <mergeCell ref="A108:A109"/>
    <mergeCell ref="B108:E108"/>
    <mergeCell ref="F108:F109"/>
    <mergeCell ref="G108:G109"/>
    <mergeCell ref="H108:H109"/>
    <mergeCell ref="A111:N111"/>
    <mergeCell ref="N134:N135"/>
    <mergeCell ref="L91:L92"/>
    <mergeCell ref="A104:H104"/>
    <mergeCell ref="J104:K104"/>
    <mergeCell ref="A91:A92"/>
    <mergeCell ref="B91:E91"/>
    <mergeCell ref="F91:F92"/>
    <mergeCell ref="G91:G92"/>
    <mergeCell ref="H91:H92"/>
    <mergeCell ref="I91:I92"/>
    <mergeCell ref="J91:J92"/>
    <mergeCell ref="K91:K92"/>
    <mergeCell ref="M118:M119"/>
    <mergeCell ref="N118:N119"/>
    <mergeCell ref="M108:M109"/>
    <mergeCell ref="N108:N109"/>
    <mergeCell ref="J108:J109"/>
    <mergeCell ref="K108:K109"/>
    <mergeCell ref="A130:H130"/>
    <mergeCell ref="J130:K130"/>
    <mergeCell ref="A118:A119"/>
    <mergeCell ref="B118:E118"/>
    <mergeCell ref="F118:F119"/>
    <mergeCell ref="G118:G119"/>
    <mergeCell ref="H118:H119"/>
    <mergeCell ref="I118:I119"/>
    <mergeCell ref="A121:N121"/>
    <mergeCell ref="J118:J119"/>
    <mergeCell ref="K118:K119"/>
    <mergeCell ref="L118:L119"/>
    <mergeCell ref="M71:M72"/>
    <mergeCell ref="N71:N72"/>
    <mergeCell ref="M81:M82"/>
    <mergeCell ref="N81:N82"/>
    <mergeCell ref="M91:M92"/>
    <mergeCell ref="N91:N92"/>
    <mergeCell ref="A57:L57"/>
    <mergeCell ref="A70:L70"/>
    <mergeCell ref="A80:L80"/>
    <mergeCell ref="A61:N61"/>
    <mergeCell ref="A74:N74"/>
    <mergeCell ref="A84:N84"/>
    <mergeCell ref="M4:M5"/>
    <mergeCell ref="N4:N5"/>
    <mergeCell ref="A7:N7"/>
    <mergeCell ref="M23:M24"/>
    <mergeCell ref="N23:N24"/>
    <mergeCell ref="M32:M33"/>
    <mergeCell ref="N32:N33"/>
    <mergeCell ref="M58:M59"/>
    <mergeCell ref="N58:N59"/>
    <mergeCell ref="A35:N35"/>
    <mergeCell ref="J23:J24"/>
    <mergeCell ref="K23:K24"/>
    <mergeCell ref="L23:L24"/>
    <mergeCell ref="A23:A24"/>
    <mergeCell ref="B23:E23"/>
    <mergeCell ref="F23:F24"/>
    <mergeCell ref="G23:G24"/>
    <mergeCell ref="H23:H24"/>
    <mergeCell ref="F32:F33"/>
    <mergeCell ref="G32:G33"/>
    <mergeCell ref="H32:H33"/>
    <mergeCell ref="I32:I33"/>
    <mergeCell ref="J32:J33"/>
    <mergeCell ref="K32:K33"/>
    <mergeCell ref="A90:L90"/>
    <mergeCell ref="J198:K198"/>
    <mergeCell ref="A198:H198"/>
    <mergeCell ref="M179:M180"/>
    <mergeCell ref="N179:N180"/>
    <mergeCell ref="A178:L178"/>
    <mergeCell ref="A179:A180"/>
    <mergeCell ref="B179:E179"/>
    <mergeCell ref="F179:F180"/>
    <mergeCell ref="G179:G180"/>
    <mergeCell ref="H179:H180"/>
    <mergeCell ref="I179:I180"/>
    <mergeCell ref="J179:J180"/>
    <mergeCell ref="K179:K180"/>
    <mergeCell ref="L179:L180"/>
    <mergeCell ref="I108:I109"/>
    <mergeCell ref="A175:H175"/>
    <mergeCell ref="J175:K175"/>
    <mergeCell ref="A114:H114"/>
    <mergeCell ref="J114:K114"/>
    <mergeCell ref="A117:L117"/>
    <mergeCell ref="M134:M135"/>
    <mergeCell ref="A107:L107"/>
    <mergeCell ref="A94:N94"/>
  </mergeCells>
  <pageMargins left="0.78749999999999998" right="0.78749999999999998" top="1.0527777777777778" bottom="1.0527777777777778" header="0.78749999999999998" footer="0.78749999999999998"/>
  <pageSetup paperSize="9" scale="64" fitToHeight="0" orientation="landscape" useFirstPageNumber="1" r:id="rId1"/>
  <headerFooter alignWithMargins="0">
    <oddHeader>&amp;C&amp;"Times New Roman,Normalny"&amp;12&amp;A</oddHeader>
    <oddFooter>&amp;C&amp;"Times New Roman,Normalny"&amp;12Strona &amp;P</oddFooter>
  </headerFooter>
  <rowBreaks count="6" manualBreakCount="6">
    <brk id="30" max="16383" man="1"/>
    <brk id="56" max="16383" man="1"/>
    <brk id="89" max="16383" man="1"/>
    <brk id="106" max="16383" man="1"/>
    <brk id="132" max="16383" man="1"/>
    <brk id="19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Pakiety 1-11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Małgosia</dc:creator>
  <cp:lastModifiedBy>Katarzyna Nowak</cp:lastModifiedBy>
  <cp:lastPrinted>2024-11-07T12:36:34Z</cp:lastPrinted>
  <dcterms:created xsi:type="dcterms:W3CDTF">2022-09-24T12:38:56Z</dcterms:created>
  <dcterms:modified xsi:type="dcterms:W3CDTF">2024-11-07T14:28:40Z</dcterms:modified>
</cp:coreProperties>
</file>