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2. Zapytania ofertowe\DZP-ZO-02-2025 Dezynfekcja\"/>
    </mc:Choice>
  </mc:AlternateContent>
  <xr:revisionPtr revIDLastSave="0" documentId="13_ncr:1_{C874DC20-F7ED-4E66-B6EA-92CAA9824F7A}" xr6:coauthVersionLast="47" xr6:coauthVersionMax="47" xr10:uidLastSave="{00000000-0000-0000-0000-000000000000}"/>
  <bookViews>
    <workbookView xWindow="-120" yWindow="-120" windowWidth="29040" windowHeight="15840" xr2:uid="{7402BC0F-8A26-45AA-A388-85186FA38C9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G78" i="1"/>
  <c r="G77" i="1"/>
  <c r="G70" i="1"/>
  <c r="I64" i="1"/>
  <c r="G63" i="1"/>
  <c r="G62" i="1"/>
  <c r="G61" i="1"/>
  <c r="G59" i="1"/>
  <c r="G58" i="1"/>
  <c r="G57" i="1"/>
  <c r="G55" i="1"/>
  <c r="G53" i="1"/>
  <c r="G52" i="1"/>
  <c r="I45" i="1"/>
  <c r="G44" i="1"/>
  <c r="G42" i="1"/>
  <c r="G41" i="1"/>
  <c r="G39" i="1"/>
  <c r="G37" i="1"/>
  <c r="G35" i="1"/>
  <c r="G34" i="1"/>
  <c r="G33" i="1"/>
  <c r="G31" i="1"/>
  <c r="G29" i="1"/>
  <c r="G28" i="1"/>
  <c r="I20" i="1"/>
  <c r="G18" i="1"/>
  <c r="G16" i="1"/>
  <c r="G15" i="1"/>
  <c r="G13" i="1"/>
  <c r="G12" i="1"/>
  <c r="G10" i="1"/>
  <c r="G9" i="1"/>
  <c r="G8" i="1"/>
  <c r="G64" i="1" l="1"/>
  <c r="G45" i="1"/>
  <c r="G20" i="1"/>
</calcChain>
</file>

<file path=xl/sharedStrings.xml><?xml version="1.0" encoding="utf-8"?>
<sst xmlns="http://schemas.openxmlformats.org/spreadsheetml/2006/main" count="160" uniqueCount="81">
  <si>
    <t>Załacznik nr 2 - Formularz asortymentyowo-cenowy</t>
  </si>
  <si>
    <r>
      <rPr>
        <b/>
        <sz val="10"/>
        <rFont val="Calibri Light"/>
        <family val="2"/>
        <charset val="238"/>
      </rPr>
      <t>ZADANIE NR 1 -</t>
    </r>
    <r>
      <rPr>
        <sz val="10"/>
        <rFont val="Calibri Light"/>
        <family val="2"/>
        <charset val="238"/>
      </rPr>
      <t xml:space="preserve">  Dezynfekcja skóry</t>
    </r>
  </si>
  <si>
    <t>Lp.</t>
  </si>
  <si>
    <t>Asortyment</t>
  </si>
  <si>
    <t xml:space="preserve">Jednostka wymagana </t>
  </si>
  <si>
    <t>Wymagana wielkość opak.</t>
  </si>
  <si>
    <t>szacowana ilość opk na okres 12 miesięcy</t>
  </si>
  <si>
    <t>oferowana cena netto za opakowanie</t>
  </si>
  <si>
    <t>Wartość NETTO (5*6)</t>
  </si>
  <si>
    <t>Stawka podatku VAT</t>
  </si>
  <si>
    <t xml:space="preserve">Wartosć brutto PLN </t>
  </si>
  <si>
    <t>Nazwa handlowa / Producent / Nr katalogowy</t>
  </si>
  <si>
    <t xml:space="preserve">Preparat bezbarwny do odkażania skóry przed iniekcjami i zabiegami operacyjnymi (wskazania potwierdzone w ChPL). Gotowy do użycia. Zawierający min. 3 substancje aktywne. Z dodatkiem nadtlenku wodoru. Bez etanolu i chlorheksydyny. Działający na B, Tbc, MRSA, F, V (HIV, HBV, Herpes Simplex, Rota, Adeno). Nie mający w ChPL przeciwskazań i ograniczeń do stosowania u wcześniaków i nowrodków. Posiadający w ChPL procedurę przedoperacyjnej dezynfekcji skóry. Produkt leczniczy. </t>
  </si>
  <si>
    <t>250ml</t>
  </si>
  <si>
    <t>szt.</t>
  </si>
  <si>
    <t>250 ml</t>
  </si>
  <si>
    <t>1 L</t>
  </si>
  <si>
    <t xml:space="preserve">szt. </t>
  </si>
  <si>
    <t>1litr</t>
  </si>
  <si>
    <t>Spryskiwacz do pozycji nr 2 - 1 L</t>
  </si>
  <si>
    <t xml:space="preserve">1 L </t>
  </si>
  <si>
    <t>Płyn do dezynfeckji skóry i pola operacyjnego zawierający alkohol i PVP jod,możliwość dezynfekcji skór przed wkłuciem centralnym, bez zawartości pochodnych fenolowych, nadtlenku wodoru, Działający na B, TBC, V (w tym Polio), F. Produkt leczniczy.</t>
  </si>
  <si>
    <t>Pompka do pozycji nr 3</t>
  </si>
  <si>
    <t xml:space="preserve">Preparat barwiony do odkażania skóry przed iniekcjami i zabiegami operacyjnymi (wskazania potwierdzone w ChPL). Gotowy do użycia. Zawierający min. 3 substancje aktywne. Z dodatkiem nadtlenku wodoru. Bez etanolu i chlorheksydyny. Działający na B, Tbc, MRSA, F, V (HIV, HBV, Herpes Simplex, Rota, Adeno). Nie mający w ChPL przeciwskazań i ograniczeń do stosowania u wcześniaków i nowrodków. Posiadający w ChPL procedurę przedoperacyjnej dezynfekcji skóry. Produkt leczniczy. </t>
  </si>
  <si>
    <t>POmpka do pozycji nr 4 - 1 L</t>
  </si>
  <si>
    <t>Barwny preparat do dezynfekcji skóry przed zabiegami operacyjnymi, zawierający w swoim składzie wyłącznie mieszaninę alkoholi bez żadnych innych dodatkowych substancji aktywnych mogących wywoływać podrażnienia i alergie jak pochodne fenolowe, chlorheksydyna oraz nadtlenku wodoru, spektrum działania B,F,Tbc,V( łącznie z Polio), produkt leczniczy,  Spektrum działania B,F,Tbc,V(łącznie z Polio), Produkt leczniczy, Czas działania; minimum 15s Polio – 5 minut</t>
  </si>
  <si>
    <t>RAZEM</t>
  </si>
  <si>
    <r>
      <rPr>
        <b/>
        <sz val="10"/>
        <rFont val="Calibri Light"/>
        <family val="2"/>
        <charset val="238"/>
      </rPr>
      <t xml:space="preserve">ZADANIE NR 2 </t>
    </r>
    <r>
      <rPr>
        <sz val="10"/>
        <rFont val="Calibri Light"/>
        <family val="2"/>
        <charset val="238"/>
      </rPr>
      <t>– Dezynfekcja ran i błon śluzowych</t>
    </r>
  </si>
  <si>
    <t>Jednostka wymagana</t>
  </si>
  <si>
    <t xml:space="preserve">         Sterylny preparat do czyszczenia i nawilżania rany w postaci płynu, zawierający poliheksanidynę i betainę,  gotowy do użycia, usuwający włókniste biofilmy z rany w sposób zapewniający ochronę tkanki, przyspieszający gojenie ran, absorbujący zapach wydzielin z ran, nie absorbowany przez tkanki., wyrób medyczny kl. III, opakowanie 350 i 1000ml                           </t>
  </si>
  <si>
    <t>350 ml</t>
  </si>
  <si>
    <t xml:space="preserve">350 ml </t>
  </si>
  <si>
    <t>1000 ml</t>
  </si>
  <si>
    <t xml:space="preserve">1000 ml </t>
  </si>
  <si>
    <t>Sterylny preparat do czyszczenia i nawilżania rany w postaci żelu, zawierający poliheksanidynę i betainę,  gotowy do użycia, usuwający włókniste biofilmy z rany w sposób zapewniający ochronę tkanki, przyspieszający gojenie ran, absorbujący zapach wydzielin z ran, nie absorbowany przez tkanki. Wyrób medyczny kl.III</t>
  </si>
  <si>
    <t xml:space="preserve">250 ml </t>
  </si>
  <si>
    <t xml:space="preserve">Preparat do dezynfekcji ran, błon śluzowych, skóry. Możliwość zastosowania przy cewnikowaniach. Na bazie dichlorowodorku octenidyny, fenoksyetanolu. Nie zawierający jodu i chlorheksydyny. Spektrum: B, F, V (HIV, HBV, Herpes Simplex), pierwotniaki. Gotowy do użycia. Bezbarwny. Nie wpływający negatywnie na proces gojenia się ran. Możliwość zastosowania u noworodków i wcześniaków. Produkt leczniczy. </t>
  </si>
  <si>
    <t>Pompka/spryskiwacz  do poz. nr 3</t>
  </si>
  <si>
    <t>Bezbarwny i bezwonny preparat w żelu do oczyszczenia, dekontaminacji i nawilżania przedsionków nosa. Wyrób medyczny.</t>
  </si>
  <si>
    <t>ml</t>
  </si>
  <si>
    <t xml:space="preserve"> ml</t>
  </si>
  <si>
    <t>Pianka do czyszczenia i pielęgnacji zanieczyszczonej skóry pacjentów. Pochłaniająca nieprzyjemny zapach moczu i kału. Nie powodująca podrażnienia skóry i błon śluzowych oraz nie powodująca zakłóceń w oddychaniu skóry. Posiadająca jako nośnik gaz. Na bazie parafiny, zawierająca alkohole (benzylowy, fenyloetylowy) i tenzydy. Posiadająca właściwości dekontaminujące. Kosmetyk.</t>
  </si>
  <si>
    <t>500 ml z pompką dozującą</t>
  </si>
  <si>
    <t>500 ml</t>
  </si>
  <si>
    <t>Preparat do dekontaminacji błony śluzowej jamy ustnej. Gotowy do użycia. Bezbarwny. Bez alkoholu i chlorheksydyny. Spektrum B, MDRO, F. Wyrób medyczny.</t>
  </si>
  <si>
    <t xml:space="preserve">Pompka lub spryskiwacz do opakowania 1 l  kompatybilna z pozycją 1,2,3 </t>
  </si>
  <si>
    <t>Antybakteryjny płyn do mycia i dekontaminacji rąk i ciała pacjentów, dobre właściwości myjące, silnie redykuje liczbę mikroorganizmów na skórze, bez konieczności spłukiwania u pacjentów leżących Zawiera poliheksanidynę,bez zawartości octenidyny,chlorheksydyny i triclosanu Spektrum B, MRSA. wyrób medyczny kl. III, opakwoanie 200ml ze spieniaczem</t>
  </si>
  <si>
    <t>200 ml</t>
  </si>
  <si>
    <t xml:space="preserve">                                                                                                </t>
  </si>
  <si>
    <r>
      <rPr>
        <b/>
        <sz val="10"/>
        <rFont val="Calibri Light"/>
        <family val="2"/>
        <charset val="238"/>
      </rPr>
      <t xml:space="preserve">ZADANIE NR 3 </t>
    </r>
    <r>
      <rPr>
        <sz val="10"/>
        <rFont val="Calibri Light"/>
        <family val="2"/>
        <charset val="238"/>
      </rPr>
      <t>– Dezynfekcja powierzchni</t>
    </r>
  </si>
  <si>
    <t>Gotowe do użycia chusteczki do dezynfekcji powierzchni wyrobów medycznych. Zawierające w składzie mieszaninę alkoholi alifatycznych (etanol 12-15 g/100 g, izopropanol 15-20 g/100 g) charakteryzujące się doskonałą kompatybilnością materiałową pozwalającą na dezynfekcję smartfonów , ekranów dotykowych, wyświetlaczy, klawiatur, sztucznej skóry, powierzchni mebli. Przebadane zgodnie z PN EN 16615:2015 w 1 minutę. Bezpieczeństwo dermatologiczne potwierdzone testami w niezależnym laboratorium. Rozmiar chusteczki 20x20 cm, gramatura 50 g/m2, opakowanie typu flow-pack zawierające 100 szt chusteczek. Okres przydatności po otwarciu 28 dni.</t>
  </si>
  <si>
    <t>szt</t>
  </si>
  <si>
    <t>100szt</t>
  </si>
  <si>
    <t>Gotowe do użycia chusteczki o działaniu sporobójczym. Przeznaczone do dezynfekcji małych powierzchni wyrobów medycznych (w tym sond TEE). Nie zawierające w składzie pochodnych amin, QAC, aldehydów, fenolu, chloru oraz ich pochodnych. Oparte na kwasie nadoctowym, nie wymagające aktywacji. Spektrum działania: B(EN 13727), F (EN 13624), S (EN 13704) do 5 min., Tbc (EN 14348), V(EN 14476) do 15 min. Opakowanie 50 szt. chusteczek o wymiarach min. 20x30 cm. Okres przydatności po otwarciu 28 dni.Wyrób medyczny kl. IIB</t>
  </si>
  <si>
    <t>50szt</t>
  </si>
  <si>
    <t>Preparat w postaci tabletek dezynfekcyjnych na bazie aktywnego chloru zawierający dichloroizocyjanuran sodu oraz kwas adypinowy  (do 20%). Spektrum działania :B, F, V (polio,adeno), prątki -w stężeniu 1000ppm- 15 min, Clostridium Difficile-10 000ppm-15 min. Preparat przebadany wg normy 14885 - obszar medyczny. opakowanie 300 tabletek x 3,3 g. Możliwość użycia w pionie żywieniowym i łączenia z neutralnym detergentem.</t>
  </si>
  <si>
    <t>1 kg-300 tab</t>
  </si>
  <si>
    <t>kg</t>
  </si>
  <si>
    <t>1 kg= 300szt.</t>
  </si>
  <si>
    <t>Gotowy do użycia alkoholowy preparat, przeznaczony do dezynfekcji powierzchni wyrobów medycznych. Zawierający w składzie min. 2 alkohole alifatyczne (w tym etanol) w ilości min. 60g/100g alkoholu z dodatkiem amfoterycznych związków powierzchniowo czynnych,  bez dodatkowych substancji czynnych np. związków amoniowych, aldehydów i innych. Możliwość stosowania do poliwęglanów.. Spektrum działania: B (w tym MRSA), F (Candida Albicans, Aspergillus Niger), Tbc , V (Rota, Vaccinia, BVDV, Noro, adeno) w czasie do 2 min. Możliwość rozszerzenia spektrum o wirus Polio. Produkt spełniający normę 16615. Możliwość użycia na oddziałach noworodkowych.  Wyrób medyczny kl. IIA</t>
  </si>
  <si>
    <t>Spryskiwacz do pozycji nr 5 - 1 L</t>
  </si>
  <si>
    <t>10 L</t>
  </si>
  <si>
    <t>10L</t>
  </si>
  <si>
    <t>Gotowy do użycia, bezbarwny preparat przeznaczony do dezynfekcji małych powierzchni wyrobów medycznych wrażliwych na działanie alkoholu (plexiglas, głowice USG). Nie zawierający w składzie alkoholu, pochodnych amin oraz aldehydów, o pH 6-8. Na bazie mieszaniny różnych czwartorzędowych związków amoniowych. Możliwość aplikacji w postaci piany lub rozprysku. Spektrum działania: B, F (C.albicans), V (HIV, HBV, HCV – BVDV, Vaccinia, Rota, Papova) do 1min., Tbc - do 15 min. Produkt spełniający normę 16615. Butelka 1L z otworem zabezpieczonym kapslem. Wyrób medyczny klasy Iia.</t>
  </si>
  <si>
    <t>Spryskiwacz do pozycji nr 6 - 1 L</t>
  </si>
  <si>
    <t xml:space="preserve">5 L
</t>
  </si>
  <si>
    <t>5L</t>
  </si>
  <si>
    <t xml:space="preserve">                                                                                                                                            </t>
  </si>
  <si>
    <r>
      <rPr>
        <b/>
        <sz val="10"/>
        <rFont val="Calibri Light"/>
        <family val="2"/>
        <charset val="238"/>
      </rPr>
      <t xml:space="preserve">ZADANIE 4 </t>
    </r>
    <r>
      <rPr>
        <sz val="10"/>
        <rFont val="Calibri Light"/>
        <family val="2"/>
        <charset val="238"/>
      </rPr>
      <t>-Dezynfekcja narzędzi</t>
    </r>
  </si>
  <si>
    <t>Wymagana wielkość opakowania</t>
  </si>
  <si>
    <t>Płynny koncentrat myjąco – dezynfekujący przeznaczony do manualnego mycia i dezynfekcji narzędzi chirurgicznych. Możliwość stosowania w myjniach ultradźwiękowych. Nie zawierający w składzie aldehydów, fenoli, chloru oraz substancji utleniających. Zawierający substancje czynne z trzech różnych grup chemicznych (w tym fenoksypropanol lub fenoksyetanol). Spektrum działania: B (EN 14561), F (EN 14562), Tbc – M.Terrae (EN 14348), V (HIV, HBV, HCV - BVDV, Vaccinia, Rota) w czasie do 15 min. w stężeniu do 0,5%. Możliwość używania roztworu roboczego do 7 dni.</t>
  </si>
  <si>
    <t>2l</t>
  </si>
  <si>
    <t>l</t>
  </si>
  <si>
    <t>Preparat   mycia i dezynfekcji  narzędzi  i endoskopów.  Płynny, w koncentracie, oparty na synergistycznym kompleksie enzymatycznym (enzymy różnych klas) oraz substancji powierzchniowo czynnych, QAC oraz pochodnej guanidyny. Nie zawierający w składzie aldehydów, fenoli, chloru, związków tlenowych, pochodnych amin. Możliwość użycia w ultradźwiękowych urządzeniach myjących. Spektrum działania: B(EN 14561), F(EN 14562), V(HIV, HBV, HCV - BVDV, Vaccinia) w czasie do 15 min. w stężeniu 0,5%. Wyrób medyczny.</t>
  </si>
  <si>
    <t xml:space="preserve">                                                                                                            </t>
  </si>
  <si>
    <t>SPOSÓB OBLICZENIA FORMULARZA CENOWEGO:</t>
  </si>
  <si>
    <t>............................................... dnia ...................... r.</t>
  </si>
  <si>
    <t xml:space="preserve">1. Zamawiający wymaga, aby oferowana wartość brutto w PLN była podana z dokładnością do dwóch miejsc po przecinku. </t>
  </si>
  <si>
    <t xml:space="preserve">2.Dopuszcza się możliwość zaokrąglania cen zgodnie z zasadami arytmetytki. </t>
  </si>
  <si>
    <t>3. Oferowaną sumaryczną wartość brutto w PLN należy wpisać do formularza ofertowego i będzie ona brana pod uwagę przy ocenie ofert.</t>
  </si>
  <si>
    <t>DZP-ZO-02-2025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</si>
</sst>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;[Red]#,##0.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rgb="FFFF0000"/>
      <name val="Calibri Light"/>
      <family val="2"/>
      <charset val="238"/>
      <scheme val="major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6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/>
    <xf numFmtId="3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4">
    <cellStyle name="Normalny" xfId="0" builtinId="0"/>
    <cellStyle name="Normalny 3" xfId="1" xr:uid="{3A02586E-3A66-46C1-BC5E-0DE454059231}"/>
    <cellStyle name="Walutowy 2" xfId="3" xr:uid="{3AEDF683-45EA-40BC-AE8B-F42722F313DE}"/>
    <cellStyle name="Walutowy 3" xfId="2" xr:uid="{4523830B-C3BF-4591-9209-70B5D0583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300FE-DB47-4543-B1C5-4ABAD6BF5D1C}">
  <sheetPr>
    <pageSetUpPr fitToPage="1"/>
  </sheetPr>
  <dimension ref="A1:J86"/>
  <sheetViews>
    <sheetView tabSelected="1" topLeftCell="A61" zoomScaleNormal="100" workbookViewId="0">
      <selection activeCell="B8" sqref="B8"/>
    </sheetView>
  </sheetViews>
  <sheetFormatPr defaultRowHeight="15" x14ac:dyDescent="0.25"/>
  <cols>
    <col min="1" max="1" width="5.42578125" style="1" customWidth="1"/>
    <col min="2" max="2" width="86.42578125" style="2" customWidth="1"/>
    <col min="3" max="3" width="10.85546875" style="6" customWidth="1"/>
    <col min="4" max="4" width="15.140625" style="1" customWidth="1"/>
    <col min="5" max="5" width="15.85546875" style="1" customWidth="1"/>
    <col min="6" max="6" width="12.7109375" style="2" customWidth="1"/>
    <col min="7" max="7" width="11.7109375" style="2" customWidth="1"/>
    <col min="8" max="8" width="9.28515625" style="2" bestFit="1" customWidth="1"/>
    <col min="9" max="9" width="12.85546875" style="2" bestFit="1" customWidth="1"/>
    <col min="10" max="10" width="14.7109375" style="2" customWidth="1"/>
  </cols>
  <sheetData>
    <row r="1" spans="1:10" x14ac:dyDescent="0.25">
      <c r="C1" s="3"/>
      <c r="D1" s="4"/>
      <c r="E1" s="4"/>
      <c r="F1" s="5"/>
      <c r="G1" s="5"/>
      <c r="H1" s="5"/>
      <c r="I1" s="5"/>
      <c r="J1" s="5"/>
    </row>
    <row r="2" spans="1:10" ht="16.5" customHeight="1" x14ac:dyDescent="0.25">
      <c r="B2" s="101" t="s">
        <v>80</v>
      </c>
      <c r="F2" s="99" t="s">
        <v>0</v>
      </c>
      <c r="G2" s="100"/>
      <c r="H2" s="100"/>
      <c r="I2" s="100"/>
      <c r="J2" s="100"/>
    </row>
    <row r="4" spans="1:10" ht="15.75" thickBot="1" x14ac:dyDescent="0.3">
      <c r="A4" s="7"/>
      <c r="B4" s="7" t="s">
        <v>1</v>
      </c>
    </row>
    <row r="5" spans="1:10" ht="39" thickBot="1" x14ac:dyDescent="0.3">
      <c r="A5" s="8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pans="1:10" ht="15.75" thickBot="1" x14ac:dyDescent="0.3">
      <c r="A6" s="8">
        <v>1</v>
      </c>
      <c r="B6" s="8">
        <v>2</v>
      </c>
      <c r="C6" s="9">
        <v>3</v>
      </c>
      <c r="D6" s="8">
        <v>4</v>
      </c>
      <c r="E6" s="8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 spans="1:10" ht="64.5" thickTop="1" x14ac:dyDescent="0.25">
      <c r="A7" s="96">
        <v>1</v>
      </c>
      <c r="B7" s="12" t="s">
        <v>12</v>
      </c>
      <c r="C7" s="13"/>
      <c r="D7" s="13"/>
      <c r="E7" s="13"/>
      <c r="F7" s="14"/>
      <c r="G7" s="14"/>
      <c r="H7" s="14"/>
      <c r="I7" s="14"/>
      <c r="J7" s="15"/>
    </row>
    <row r="8" spans="1:10" x14ac:dyDescent="0.25">
      <c r="A8" s="96"/>
      <c r="B8" s="16" t="s">
        <v>13</v>
      </c>
      <c r="C8" s="17" t="s">
        <v>14</v>
      </c>
      <c r="D8" s="18" t="s">
        <v>15</v>
      </c>
      <c r="E8" s="18">
        <v>250</v>
      </c>
      <c r="F8" s="14"/>
      <c r="G8" s="14">
        <f>E8*F8</f>
        <v>0</v>
      </c>
      <c r="H8" s="19"/>
      <c r="I8" s="14"/>
      <c r="J8" s="14"/>
    </row>
    <row r="9" spans="1:10" x14ac:dyDescent="0.25">
      <c r="A9" s="96"/>
      <c r="B9" s="16" t="s">
        <v>16</v>
      </c>
      <c r="C9" s="17" t="s">
        <v>17</v>
      </c>
      <c r="D9" s="18" t="s">
        <v>18</v>
      </c>
      <c r="E9" s="18">
        <v>20</v>
      </c>
      <c r="F9" s="14"/>
      <c r="G9" s="14">
        <f t="shared" ref="G9:G18" si="0">E9*F9</f>
        <v>0</v>
      </c>
      <c r="H9" s="19"/>
      <c r="I9" s="14"/>
      <c r="J9" s="14"/>
    </row>
    <row r="10" spans="1:10" x14ac:dyDescent="0.25">
      <c r="A10" s="96"/>
      <c r="B10" s="15" t="s">
        <v>19</v>
      </c>
      <c r="C10" s="17" t="s">
        <v>14</v>
      </c>
      <c r="D10" s="18" t="s">
        <v>20</v>
      </c>
      <c r="E10" s="18">
        <v>20</v>
      </c>
      <c r="F10" s="14"/>
      <c r="G10" s="14">
        <f t="shared" si="0"/>
        <v>0</v>
      </c>
      <c r="H10" s="19"/>
      <c r="I10" s="14"/>
      <c r="J10" s="14"/>
    </row>
    <row r="11" spans="1:10" ht="38.25" x14ac:dyDescent="0.25">
      <c r="A11" s="20">
        <v>2</v>
      </c>
      <c r="B11" s="21" t="s">
        <v>21</v>
      </c>
      <c r="C11" s="17"/>
      <c r="D11" s="18"/>
      <c r="E11" s="18"/>
      <c r="F11" s="14"/>
      <c r="G11" s="14"/>
      <c r="H11" s="14"/>
      <c r="I11" s="14"/>
      <c r="J11" s="15"/>
    </row>
    <row r="12" spans="1:10" x14ac:dyDescent="0.25">
      <c r="A12" s="20"/>
      <c r="B12" s="21" t="s">
        <v>16</v>
      </c>
      <c r="C12" s="17" t="s">
        <v>17</v>
      </c>
      <c r="D12" s="18" t="s">
        <v>20</v>
      </c>
      <c r="E12" s="18">
        <v>80</v>
      </c>
      <c r="F12" s="14"/>
      <c r="G12" s="14">
        <f t="shared" si="0"/>
        <v>0</v>
      </c>
      <c r="H12" s="19"/>
      <c r="I12" s="14"/>
      <c r="J12" s="14"/>
    </row>
    <row r="13" spans="1:10" x14ac:dyDescent="0.25">
      <c r="A13" s="20"/>
      <c r="B13" s="21" t="s">
        <v>22</v>
      </c>
      <c r="C13" s="17" t="s">
        <v>14</v>
      </c>
      <c r="D13" s="18" t="s">
        <v>20</v>
      </c>
      <c r="E13" s="18">
        <v>80</v>
      </c>
      <c r="F13" s="14"/>
      <c r="G13" s="14">
        <f t="shared" si="0"/>
        <v>0</v>
      </c>
      <c r="H13" s="19"/>
      <c r="I13" s="14"/>
      <c r="J13" s="14"/>
    </row>
    <row r="14" spans="1:10" ht="63.75" x14ac:dyDescent="0.25">
      <c r="A14" s="92">
        <v>3</v>
      </c>
      <c r="B14" s="21" t="s">
        <v>23</v>
      </c>
      <c r="C14" s="13"/>
      <c r="D14" s="13"/>
      <c r="E14" s="13"/>
      <c r="F14" s="14"/>
      <c r="G14" s="14"/>
      <c r="H14" s="14"/>
      <c r="I14" s="14"/>
      <c r="J14" s="15"/>
    </row>
    <row r="15" spans="1:10" x14ac:dyDescent="0.25">
      <c r="A15" s="92"/>
      <c r="B15" s="21" t="s">
        <v>16</v>
      </c>
      <c r="C15" s="22" t="s">
        <v>14</v>
      </c>
      <c r="D15" s="22" t="s">
        <v>20</v>
      </c>
      <c r="E15" s="18">
        <v>100</v>
      </c>
      <c r="F15" s="14"/>
      <c r="G15" s="14">
        <f t="shared" si="0"/>
        <v>0</v>
      </c>
      <c r="H15" s="19"/>
      <c r="I15" s="14"/>
      <c r="J15" s="14"/>
    </row>
    <row r="16" spans="1:10" x14ac:dyDescent="0.25">
      <c r="A16" s="92"/>
      <c r="B16" s="23" t="s">
        <v>24</v>
      </c>
      <c r="C16" s="17" t="s">
        <v>14</v>
      </c>
      <c r="D16" s="18" t="s">
        <v>20</v>
      </c>
      <c r="E16" s="18">
        <v>100</v>
      </c>
      <c r="F16" s="14"/>
      <c r="G16" s="14">
        <f t="shared" si="0"/>
        <v>0</v>
      </c>
      <c r="H16" s="19"/>
      <c r="I16" s="14"/>
      <c r="J16" s="14"/>
    </row>
    <row r="17" spans="1:10" ht="64.5" x14ac:dyDescent="0.25">
      <c r="A17" s="93">
        <v>4</v>
      </c>
      <c r="B17" s="24" t="s">
        <v>25</v>
      </c>
      <c r="C17" s="25"/>
      <c r="D17" s="26"/>
      <c r="E17" s="26"/>
      <c r="F17" s="14"/>
      <c r="G17" s="14"/>
      <c r="H17" s="14"/>
      <c r="I17" s="14"/>
      <c r="J17" s="15"/>
    </row>
    <row r="18" spans="1:10" x14ac:dyDescent="0.25">
      <c r="A18" s="93"/>
      <c r="B18" s="27" t="s">
        <v>13</v>
      </c>
      <c r="C18" s="28" t="s">
        <v>14</v>
      </c>
      <c r="D18" s="28" t="s">
        <v>15</v>
      </c>
      <c r="E18" s="28">
        <v>20</v>
      </c>
      <c r="F18" s="29"/>
      <c r="G18" s="14">
        <f t="shared" si="0"/>
        <v>0</v>
      </c>
      <c r="H18" s="19"/>
      <c r="I18" s="14"/>
      <c r="J18" s="14"/>
    </row>
    <row r="19" spans="1:10" x14ac:dyDescent="0.25">
      <c r="A19" s="93"/>
      <c r="B19" s="30"/>
      <c r="C19" s="31"/>
      <c r="D19" s="31"/>
      <c r="E19" s="31"/>
      <c r="F19" s="32"/>
      <c r="G19" s="33"/>
      <c r="H19" s="34"/>
      <c r="I19" s="33"/>
      <c r="J19" s="33"/>
    </row>
    <row r="20" spans="1:10" x14ac:dyDescent="0.25">
      <c r="A20" s="7"/>
      <c r="B20" s="35"/>
      <c r="D20" s="7"/>
      <c r="E20" s="7"/>
      <c r="F20" s="36" t="s">
        <v>26</v>
      </c>
      <c r="G20" s="37">
        <f>SUM(G7:G19)</f>
        <v>0</v>
      </c>
      <c r="H20" s="36"/>
      <c r="I20" s="37">
        <f xml:space="preserve"> SUM(I7:I19)</f>
        <v>0</v>
      </c>
      <c r="J20" s="14"/>
    </row>
    <row r="21" spans="1:10" x14ac:dyDescent="0.25">
      <c r="A21" s="7"/>
      <c r="B21" s="35"/>
      <c r="D21" s="7"/>
      <c r="E21" s="7"/>
      <c r="G21" s="38"/>
      <c r="I21" s="39"/>
    </row>
    <row r="22" spans="1:10" x14ac:dyDescent="0.25">
      <c r="A22" s="7"/>
      <c r="B22" s="35"/>
      <c r="D22" s="7"/>
      <c r="E22" s="7"/>
      <c r="I22" s="39"/>
    </row>
    <row r="23" spans="1:10" ht="15.75" thickBot="1" x14ac:dyDescent="0.3"/>
    <row r="24" spans="1:10" ht="15.75" thickBot="1" x14ac:dyDescent="0.3">
      <c r="A24" s="40"/>
      <c r="B24" s="41" t="s">
        <v>27</v>
      </c>
      <c r="C24" s="42"/>
      <c r="D24" s="43"/>
      <c r="E24" s="43"/>
      <c r="F24" s="43"/>
      <c r="G24" s="43"/>
      <c r="H24" s="43"/>
      <c r="I24" s="44"/>
      <c r="J24" s="44"/>
    </row>
    <row r="25" spans="1:10" ht="39" thickBot="1" x14ac:dyDescent="0.3">
      <c r="A25" s="8" t="s">
        <v>2</v>
      </c>
      <c r="B25" s="8" t="s">
        <v>3</v>
      </c>
      <c r="C25" s="9" t="s">
        <v>28</v>
      </c>
      <c r="D25" s="8" t="s">
        <v>5</v>
      </c>
      <c r="E25" s="8" t="s">
        <v>6</v>
      </c>
      <c r="F25" s="8" t="s">
        <v>7</v>
      </c>
      <c r="G25" s="8" t="s">
        <v>8</v>
      </c>
      <c r="H25" s="8" t="s">
        <v>9</v>
      </c>
      <c r="I25" s="8" t="s">
        <v>10</v>
      </c>
      <c r="J25" s="8" t="s">
        <v>11</v>
      </c>
    </row>
    <row r="26" spans="1:10" ht="15.75" thickBot="1" x14ac:dyDescent="0.3">
      <c r="A26" s="8">
        <v>1</v>
      </c>
      <c r="B26" s="8">
        <v>2</v>
      </c>
      <c r="C26" s="9">
        <v>3</v>
      </c>
      <c r="D26" s="8">
        <v>4</v>
      </c>
      <c r="E26" s="8">
        <v>5</v>
      </c>
      <c r="F26" s="10">
        <v>6</v>
      </c>
      <c r="G26" s="10">
        <v>7</v>
      </c>
      <c r="H26" s="10">
        <v>8</v>
      </c>
      <c r="I26" s="10">
        <v>9</v>
      </c>
      <c r="J26" s="10">
        <v>10</v>
      </c>
    </row>
    <row r="27" spans="1:10" ht="52.5" thickTop="1" thickBot="1" x14ac:dyDescent="0.3">
      <c r="A27" s="97">
        <v>1</v>
      </c>
      <c r="B27" s="16" t="s">
        <v>29</v>
      </c>
      <c r="C27" s="45"/>
      <c r="D27" s="11"/>
      <c r="E27" s="11"/>
      <c r="F27" s="14"/>
      <c r="G27" s="14"/>
      <c r="H27" s="14"/>
      <c r="I27" s="14"/>
      <c r="J27" s="15"/>
    </row>
    <row r="28" spans="1:10" ht="16.5" thickTop="1" thickBot="1" x14ac:dyDescent="0.3">
      <c r="A28" s="97"/>
      <c r="B28" s="16" t="s">
        <v>30</v>
      </c>
      <c r="C28" s="45" t="s">
        <v>14</v>
      </c>
      <c r="D28" s="11" t="s">
        <v>31</v>
      </c>
      <c r="E28" s="18">
        <v>100</v>
      </c>
      <c r="F28" s="14"/>
      <c r="G28" s="14">
        <f>E28*F28</f>
        <v>0</v>
      </c>
      <c r="H28" s="19"/>
      <c r="I28" s="14"/>
      <c r="J28" s="14"/>
    </row>
    <row r="29" spans="1:10" ht="15.75" thickTop="1" x14ac:dyDescent="0.25">
      <c r="A29" s="97"/>
      <c r="B29" s="15" t="s">
        <v>32</v>
      </c>
      <c r="C29" s="17" t="s">
        <v>14</v>
      </c>
      <c r="D29" s="18" t="s">
        <v>33</v>
      </c>
      <c r="E29" s="18">
        <v>250</v>
      </c>
      <c r="F29" s="14"/>
      <c r="G29" s="14">
        <f t="shared" ref="G29:G44" si="1">E29*F29</f>
        <v>0</v>
      </c>
      <c r="H29" s="19"/>
      <c r="I29" s="14"/>
      <c r="J29" s="14"/>
    </row>
    <row r="30" spans="1:10" ht="38.25" x14ac:dyDescent="0.25">
      <c r="A30" s="98">
        <v>2</v>
      </c>
      <c r="B30" s="46" t="s">
        <v>34</v>
      </c>
      <c r="C30" s="17"/>
      <c r="D30" s="18"/>
      <c r="E30" s="18"/>
      <c r="F30" s="14"/>
      <c r="G30" s="14"/>
      <c r="H30" s="14"/>
      <c r="I30" s="14"/>
      <c r="J30" s="15"/>
    </row>
    <row r="31" spans="1:10" x14ac:dyDescent="0.25">
      <c r="A31" s="98"/>
      <c r="B31" s="15" t="s">
        <v>15</v>
      </c>
      <c r="C31" s="17" t="s">
        <v>14</v>
      </c>
      <c r="D31" s="18" t="s">
        <v>35</v>
      </c>
      <c r="E31" s="18">
        <v>40</v>
      </c>
      <c r="F31" s="14"/>
      <c r="G31" s="14">
        <f t="shared" si="1"/>
        <v>0</v>
      </c>
      <c r="H31" s="19"/>
      <c r="I31" s="14"/>
      <c r="J31" s="14"/>
    </row>
    <row r="32" spans="1:10" ht="51" x14ac:dyDescent="0.25">
      <c r="A32" s="91">
        <v>3</v>
      </c>
      <c r="B32" s="15" t="s">
        <v>36</v>
      </c>
      <c r="C32" s="18"/>
      <c r="D32" s="18"/>
      <c r="E32" s="18"/>
      <c r="F32" s="14"/>
      <c r="G32" s="14"/>
      <c r="H32" s="14"/>
      <c r="I32" s="14"/>
      <c r="J32" s="14"/>
    </row>
    <row r="33" spans="1:10" x14ac:dyDescent="0.25">
      <c r="A33" s="91"/>
      <c r="B33" s="15" t="s">
        <v>15</v>
      </c>
      <c r="C33" s="18" t="s">
        <v>14</v>
      </c>
      <c r="D33" s="18" t="s">
        <v>35</v>
      </c>
      <c r="E33" s="18">
        <v>40</v>
      </c>
      <c r="F33" s="14"/>
      <c r="G33" s="14">
        <f t="shared" si="1"/>
        <v>0</v>
      </c>
      <c r="H33" s="19"/>
      <c r="I33" s="14"/>
      <c r="J33" s="15"/>
    </row>
    <row r="34" spans="1:10" x14ac:dyDescent="0.25">
      <c r="A34" s="91"/>
      <c r="B34" s="15" t="s">
        <v>16</v>
      </c>
      <c r="C34" s="18" t="s">
        <v>17</v>
      </c>
      <c r="D34" s="47" t="s">
        <v>16</v>
      </c>
      <c r="E34" s="47">
        <v>80</v>
      </c>
      <c r="F34" s="14"/>
      <c r="G34" s="14">
        <f t="shared" si="1"/>
        <v>0</v>
      </c>
      <c r="H34" s="19"/>
      <c r="I34" s="14"/>
      <c r="J34" s="14"/>
    </row>
    <row r="35" spans="1:10" x14ac:dyDescent="0.25">
      <c r="A35" s="91"/>
      <c r="B35" s="14" t="s">
        <v>37</v>
      </c>
      <c r="C35" s="17" t="s">
        <v>14</v>
      </c>
      <c r="D35" s="2"/>
      <c r="E35" s="47">
        <v>80</v>
      </c>
      <c r="F35" s="14"/>
      <c r="G35" s="14">
        <f t="shared" si="1"/>
        <v>0</v>
      </c>
      <c r="H35" s="19"/>
      <c r="I35" s="14"/>
      <c r="J35" s="14"/>
    </row>
    <row r="36" spans="1:10" ht="25.5" x14ac:dyDescent="0.25">
      <c r="A36" s="91">
        <v>4</v>
      </c>
      <c r="B36" s="15" t="s">
        <v>38</v>
      </c>
      <c r="C36" s="18"/>
      <c r="D36" s="18"/>
      <c r="E36" s="18"/>
      <c r="F36" s="14"/>
      <c r="G36" s="14"/>
      <c r="H36" s="14"/>
      <c r="I36" s="14"/>
      <c r="J36" s="15"/>
    </row>
    <row r="37" spans="1:10" x14ac:dyDescent="0.25">
      <c r="A37" s="91"/>
      <c r="B37" s="14" t="s">
        <v>39</v>
      </c>
      <c r="C37" s="17" t="s">
        <v>14</v>
      </c>
      <c r="D37" s="47" t="s">
        <v>40</v>
      </c>
      <c r="E37" s="47">
        <v>40</v>
      </c>
      <c r="F37" s="14"/>
      <c r="G37" s="14">
        <f t="shared" si="1"/>
        <v>0</v>
      </c>
      <c r="H37" s="19"/>
      <c r="I37" s="14"/>
      <c r="J37" s="14"/>
    </row>
    <row r="38" spans="1:10" ht="51" x14ac:dyDescent="0.25">
      <c r="A38" s="91">
        <v>5</v>
      </c>
      <c r="B38" s="15" t="s">
        <v>41</v>
      </c>
      <c r="C38" s="17"/>
      <c r="D38" s="47"/>
      <c r="E38" s="47"/>
      <c r="F38" s="14"/>
      <c r="G38" s="14"/>
      <c r="H38" s="14"/>
      <c r="I38" s="14"/>
      <c r="J38" s="15"/>
    </row>
    <row r="39" spans="1:10" x14ac:dyDescent="0.25">
      <c r="A39" s="91"/>
      <c r="B39" s="14" t="s">
        <v>42</v>
      </c>
      <c r="C39" s="17" t="s">
        <v>14</v>
      </c>
      <c r="D39" s="47" t="s">
        <v>43</v>
      </c>
      <c r="E39" s="47">
        <v>300</v>
      </c>
      <c r="F39" s="14"/>
      <c r="G39" s="14">
        <f t="shared" si="1"/>
        <v>0</v>
      </c>
      <c r="H39" s="19"/>
      <c r="I39" s="14"/>
      <c r="J39" s="14"/>
    </row>
    <row r="40" spans="1:10" ht="25.5" x14ac:dyDescent="0.25">
      <c r="A40" s="91">
        <v>6</v>
      </c>
      <c r="B40" s="15" t="s">
        <v>44</v>
      </c>
      <c r="C40" s="17"/>
      <c r="D40" s="47"/>
      <c r="E40" s="47"/>
      <c r="F40" s="14"/>
      <c r="G40" s="14"/>
      <c r="H40" s="14"/>
      <c r="I40" s="14"/>
      <c r="J40" s="15"/>
    </row>
    <row r="41" spans="1:10" x14ac:dyDescent="0.25">
      <c r="A41" s="91"/>
      <c r="B41" s="48" t="s">
        <v>15</v>
      </c>
      <c r="C41" s="25" t="s">
        <v>14</v>
      </c>
      <c r="D41" s="49" t="s">
        <v>35</v>
      </c>
      <c r="E41" s="49">
        <v>30</v>
      </c>
      <c r="F41" s="14"/>
      <c r="G41" s="14">
        <f t="shared" si="1"/>
        <v>0</v>
      </c>
      <c r="H41" s="19"/>
      <c r="I41" s="14"/>
      <c r="J41" s="14"/>
    </row>
    <row r="42" spans="1:10" x14ac:dyDescent="0.25">
      <c r="A42" s="47"/>
      <c r="B42" s="14" t="s">
        <v>45</v>
      </c>
      <c r="C42" s="17" t="s">
        <v>14</v>
      </c>
      <c r="D42" s="47"/>
      <c r="E42" s="47">
        <v>300</v>
      </c>
      <c r="F42" s="14"/>
      <c r="G42" s="14">
        <f t="shared" si="1"/>
        <v>0</v>
      </c>
      <c r="H42" s="19"/>
      <c r="I42" s="14"/>
      <c r="J42" s="14"/>
    </row>
    <row r="43" spans="1:10" ht="51" x14ac:dyDescent="0.25">
      <c r="A43" s="91">
        <v>7</v>
      </c>
      <c r="B43" s="15" t="s">
        <v>46</v>
      </c>
      <c r="C43" s="17"/>
      <c r="D43" s="47"/>
      <c r="E43" s="47"/>
      <c r="F43" s="14"/>
      <c r="G43" s="14"/>
      <c r="H43" s="14"/>
      <c r="I43" s="14"/>
      <c r="J43" s="15"/>
    </row>
    <row r="44" spans="1:10" x14ac:dyDescent="0.25">
      <c r="A44" s="91"/>
      <c r="B44" s="14" t="s">
        <v>47</v>
      </c>
      <c r="C44" s="50" t="s">
        <v>17</v>
      </c>
      <c r="D44" s="50" t="s">
        <v>47</v>
      </c>
      <c r="E44" s="50">
        <v>100</v>
      </c>
      <c r="F44" s="14"/>
      <c r="G44" s="14">
        <f t="shared" si="1"/>
        <v>0</v>
      </c>
      <c r="H44" s="19"/>
      <c r="I44" s="14"/>
      <c r="J44" s="14"/>
    </row>
    <row r="45" spans="1:10" x14ac:dyDescent="0.25">
      <c r="B45" s="2" t="s">
        <v>48</v>
      </c>
      <c r="C45" s="3"/>
      <c r="F45" s="36" t="s">
        <v>26</v>
      </c>
      <c r="G45" s="37">
        <f>SUM(G27:G44)</f>
        <v>0</v>
      </c>
      <c r="H45" s="36"/>
      <c r="I45" s="36">
        <f>SUM(I27:I44)</f>
        <v>0</v>
      </c>
      <c r="J45" s="14"/>
    </row>
    <row r="46" spans="1:10" x14ac:dyDescent="0.25">
      <c r="C46" s="3"/>
      <c r="G46" s="38"/>
    </row>
    <row r="47" spans="1:10" x14ac:dyDescent="0.25">
      <c r="C47" s="3"/>
    </row>
    <row r="48" spans="1:10" ht="15.75" thickBot="1" x14ac:dyDescent="0.3">
      <c r="C48" s="3"/>
    </row>
    <row r="49" spans="1:10" ht="15.75" thickBot="1" x14ac:dyDescent="0.3">
      <c r="A49" s="51"/>
      <c r="B49" s="52" t="s">
        <v>49</v>
      </c>
      <c r="C49" s="47"/>
      <c r="D49" s="47"/>
      <c r="E49" s="47"/>
      <c r="F49" s="43"/>
      <c r="G49" s="43"/>
      <c r="H49" s="43"/>
      <c r="I49" s="43"/>
      <c r="J49" s="44"/>
    </row>
    <row r="50" spans="1:10" ht="39" thickBot="1" x14ac:dyDescent="0.3">
      <c r="A50" s="8" t="s">
        <v>2</v>
      </c>
      <c r="B50" s="8" t="s">
        <v>3</v>
      </c>
      <c r="C50" s="9" t="s">
        <v>28</v>
      </c>
      <c r="D50" s="8" t="s">
        <v>5</v>
      </c>
      <c r="E50" s="8" t="s">
        <v>6</v>
      </c>
      <c r="F50" s="8" t="s">
        <v>7</v>
      </c>
      <c r="G50" s="8" t="s">
        <v>8</v>
      </c>
      <c r="H50" s="8" t="s">
        <v>9</v>
      </c>
      <c r="I50" s="8" t="s">
        <v>10</v>
      </c>
      <c r="J50" s="8" t="s">
        <v>11</v>
      </c>
    </row>
    <row r="51" spans="1:10" ht="15.75" thickBot="1" x14ac:dyDescent="0.3">
      <c r="A51" s="8">
        <v>1</v>
      </c>
      <c r="B51" s="8">
        <v>2</v>
      </c>
      <c r="C51" s="9">
        <v>3</v>
      </c>
      <c r="D51" s="8">
        <v>4</v>
      </c>
      <c r="E51" s="8">
        <v>5</v>
      </c>
      <c r="F51" s="10">
        <v>6</v>
      </c>
      <c r="G51" s="10">
        <v>7</v>
      </c>
      <c r="H51" s="10">
        <v>8</v>
      </c>
      <c r="I51" s="10">
        <v>9</v>
      </c>
      <c r="J51" s="10">
        <v>10</v>
      </c>
    </row>
    <row r="52" spans="1:10" ht="89.25" x14ac:dyDescent="0.25">
      <c r="A52" s="18">
        <v>1</v>
      </c>
      <c r="B52" s="53" t="s">
        <v>50</v>
      </c>
      <c r="C52" s="17" t="s">
        <v>51</v>
      </c>
      <c r="D52" s="18" t="s">
        <v>52</v>
      </c>
      <c r="E52" s="18">
        <v>900</v>
      </c>
      <c r="F52" s="47"/>
      <c r="G52" s="47">
        <f>E52*F52</f>
        <v>0</v>
      </c>
      <c r="H52" s="54"/>
      <c r="I52" s="47"/>
      <c r="J52" s="18"/>
    </row>
    <row r="53" spans="1:10" ht="76.5" x14ac:dyDescent="0.25">
      <c r="A53" s="18">
        <v>2</v>
      </c>
      <c r="B53" s="53" t="s">
        <v>53</v>
      </c>
      <c r="C53" s="17" t="s">
        <v>51</v>
      </c>
      <c r="D53" s="18" t="s">
        <v>54</v>
      </c>
      <c r="E53" s="18">
        <v>70</v>
      </c>
      <c r="F53" s="47"/>
      <c r="G53" s="47">
        <f t="shared" ref="G53:G63" si="2">E53*F53</f>
        <v>0</v>
      </c>
      <c r="H53" s="54"/>
      <c r="I53" s="47"/>
      <c r="J53" s="18"/>
    </row>
    <row r="54" spans="1:10" ht="63.75" x14ac:dyDescent="0.25">
      <c r="A54" s="92">
        <v>3</v>
      </c>
      <c r="B54" s="23" t="s">
        <v>55</v>
      </c>
      <c r="C54" s="17"/>
      <c r="D54" s="18"/>
      <c r="E54" s="18"/>
      <c r="F54" s="14"/>
      <c r="G54" s="47"/>
      <c r="H54" s="14"/>
      <c r="I54" s="47"/>
      <c r="J54" s="14"/>
    </row>
    <row r="55" spans="1:10" x14ac:dyDescent="0.25">
      <c r="A55" s="93"/>
      <c r="B55" s="55" t="s">
        <v>56</v>
      </c>
      <c r="C55" s="25" t="s">
        <v>57</v>
      </c>
      <c r="D55" s="26" t="s">
        <v>58</v>
      </c>
      <c r="E55" s="26">
        <v>100</v>
      </c>
      <c r="F55" s="14"/>
      <c r="G55" s="47">
        <f t="shared" si="2"/>
        <v>0</v>
      </c>
      <c r="H55" s="19"/>
      <c r="I55" s="47"/>
      <c r="J55" s="14"/>
    </row>
    <row r="56" spans="1:10" ht="89.25" x14ac:dyDescent="0.25">
      <c r="A56" s="94">
        <v>4</v>
      </c>
      <c r="B56" s="55" t="s">
        <v>59</v>
      </c>
      <c r="C56" s="25"/>
      <c r="D56" s="26"/>
      <c r="E56" s="26"/>
      <c r="F56" s="11"/>
      <c r="G56" s="47"/>
      <c r="H56" s="14"/>
      <c r="I56" s="47"/>
      <c r="J56" s="14"/>
    </row>
    <row r="57" spans="1:10" x14ac:dyDescent="0.25">
      <c r="A57" s="94"/>
      <c r="B57" s="27" t="s">
        <v>20</v>
      </c>
      <c r="C57" s="28" t="s">
        <v>14</v>
      </c>
      <c r="D57" s="28" t="s">
        <v>16</v>
      </c>
      <c r="E57" s="28">
        <v>400</v>
      </c>
      <c r="F57" s="56"/>
      <c r="G57" s="47">
        <f t="shared" si="2"/>
        <v>0</v>
      </c>
      <c r="H57" s="19"/>
      <c r="I57" s="47"/>
      <c r="J57" s="14"/>
    </row>
    <row r="58" spans="1:10" x14ac:dyDescent="0.25">
      <c r="A58" s="94"/>
      <c r="B58" s="27" t="s">
        <v>60</v>
      </c>
      <c r="C58" s="28" t="s">
        <v>14</v>
      </c>
      <c r="D58" s="28"/>
      <c r="E58" s="28">
        <v>300</v>
      </c>
      <c r="F58" s="56"/>
      <c r="G58" s="47">
        <f t="shared" si="2"/>
        <v>0</v>
      </c>
      <c r="H58" s="19"/>
      <c r="I58" s="47"/>
      <c r="J58" s="14"/>
    </row>
    <row r="59" spans="1:10" x14ac:dyDescent="0.25">
      <c r="A59" s="95"/>
      <c r="B59" s="57" t="s">
        <v>61</v>
      </c>
      <c r="C59" s="28" t="s">
        <v>14</v>
      </c>
      <c r="D59" s="28" t="s">
        <v>62</v>
      </c>
      <c r="E59" s="28">
        <v>40</v>
      </c>
      <c r="F59" s="56"/>
      <c r="G59" s="47">
        <f t="shared" si="2"/>
        <v>0</v>
      </c>
      <c r="H59" s="19"/>
      <c r="I59" s="47"/>
      <c r="J59" s="14"/>
    </row>
    <row r="60" spans="1:10" ht="77.25" x14ac:dyDescent="0.25">
      <c r="A60" s="83">
        <v>5</v>
      </c>
      <c r="B60" s="24" t="s">
        <v>63</v>
      </c>
      <c r="C60" s="58"/>
      <c r="D60" s="20"/>
      <c r="E60" s="20"/>
      <c r="F60" s="11"/>
      <c r="G60" s="47"/>
      <c r="H60" s="14"/>
      <c r="I60" s="47"/>
      <c r="J60" s="15"/>
    </row>
    <row r="61" spans="1:10" x14ac:dyDescent="0.25">
      <c r="A61" s="83"/>
      <c r="B61" s="27" t="s">
        <v>20</v>
      </c>
      <c r="C61" s="59" t="s">
        <v>14</v>
      </c>
      <c r="D61" s="28" t="s">
        <v>16</v>
      </c>
      <c r="E61" s="28">
        <v>200</v>
      </c>
      <c r="F61" s="56"/>
      <c r="G61" s="47">
        <f t="shared" si="2"/>
        <v>0</v>
      </c>
      <c r="H61" s="19"/>
      <c r="I61" s="47"/>
      <c r="J61" s="14"/>
    </row>
    <row r="62" spans="1:10" x14ac:dyDescent="0.25">
      <c r="A62" s="83"/>
      <c r="B62" s="27" t="s">
        <v>64</v>
      </c>
      <c r="C62" s="59" t="s">
        <v>14</v>
      </c>
      <c r="D62" s="28"/>
      <c r="E62" s="28">
        <v>200</v>
      </c>
      <c r="F62" s="56"/>
      <c r="G62" s="47">
        <f t="shared" si="2"/>
        <v>0</v>
      </c>
      <c r="H62" s="19"/>
      <c r="I62" s="47"/>
      <c r="J62" s="14"/>
    </row>
    <row r="63" spans="1:10" ht="25.5" x14ac:dyDescent="0.25">
      <c r="A63" s="83"/>
      <c r="B63" s="60" t="s">
        <v>65</v>
      </c>
      <c r="C63" s="59" t="s">
        <v>14</v>
      </c>
      <c r="D63" s="28" t="s">
        <v>66</v>
      </c>
      <c r="E63" s="28">
        <v>20</v>
      </c>
      <c r="F63" s="56"/>
      <c r="G63" s="47">
        <f t="shared" si="2"/>
        <v>0</v>
      </c>
      <c r="H63" s="19"/>
      <c r="I63" s="49"/>
      <c r="J63" s="48"/>
    </row>
    <row r="64" spans="1:10" x14ac:dyDescent="0.25">
      <c r="A64" s="4"/>
      <c r="B64" s="2" t="s">
        <v>67</v>
      </c>
      <c r="C64" s="5"/>
      <c r="D64" s="5"/>
      <c r="E64" s="61"/>
      <c r="F64" s="36" t="s">
        <v>26</v>
      </c>
      <c r="G64" s="37">
        <f>SUM(G52:G63)</f>
        <v>0</v>
      </c>
      <c r="H64" s="62"/>
      <c r="I64" s="63">
        <f>SUM(I52:I63)</f>
        <v>0</v>
      </c>
      <c r="J64" s="64"/>
    </row>
    <row r="65" spans="1:10" x14ac:dyDescent="0.25">
      <c r="A65" s="4"/>
      <c r="B65" s="65"/>
      <c r="C65" s="5"/>
      <c r="D65" s="5"/>
      <c r="E65" s="5"/>
    </row>
    <row r="66" spans="1:10" ht="15.75" thickBot="1" x14ac:dyDescent="0.3">
      <c r="A66" s="66"/>
      <c r="B66" s="66" t="s">
        <v>68</v>
      </c>
      <c r="C66" s="67"/>
      <c r="D66" s="67"/>
      <c r="E66" s="67"/>
      <c r="F66" s="84"/>
      <c r="G66" s="84"/>
      <c r="H66" s="84"/>
      <c r="I66" s="84"/>
      <c r="J66" s="68"/>
    </row>
    <row r="67" spans="1:10" ht="39" thickBot="1" x14ac:dyDescent="0.3">
      <c r="A67" s="69" t="s">
        <v>2</v>
      </c>
      <c r="B67" s="69" t="s">
        <v>3</v>
      </c>
      <c r="C67" s="9" t="s">
        <v>4</v>
      </c>
      <c r="D67" s="8" t="s">
        <v>69</v>
      </c>
      <c r="E67" s="8" t="s">
        <v>6</v>
      </c>
      <c r="F67" s="8" t="s">
        <v>7</v>
      </c>
      <c r="G67" s="8" t="s">
        <v>8</v>
      </c>
      <c r="H67" s="8" t="s">
        <v>9</v>
      </c>
      <c r="I67" s="8" t="s">
        <v>10</v>
      </c>
      <c r="J67" s="8" t="s">
        <v>11</v>
      </c>
    </row>
    <row r="68" spans="1:10" ht="15.75" thickBot="1" x14ac:dyDescent="0.3">
      <c r="A68" s="8">
        <v>1</v>
      </c>
      <c r="B68" s="70">
        <v>2</v>
      </c>
      <c r="C68" s="9">
        <v>3</v>
      </c>
      <c r="D68" s="8">
        <v>4</v>
      </c>
      <c r="E68" s="8">
        <v>5</v>
      </c>
      <c r="F68" s="10">
        <v>6</v>
      </c>
      <c r="G68" s="10">
        <v>7</v>
      </c>
      <c r="H68" s="10">
        <v>8</v>
      </c>
      <c r="I68" s="10">
        <v>9</v>
      </c>
      <c r="J68" s="10">
        <v>10</v>
      </c>
    </row>
    <row r="69" spans="1:10" ht="76.5" x14ac:dyDescent="0.25">
      <c r="A69" s="85">
        <v>1</v>
      </c>
      <c r="B69" s="55" t="s">
        <v>70</v>
      </c>
      <c r="C69" s="17"/>
      <c r="D69" s="71"/>
      <c r="E69" s="71"/>
      <c r="F69" s="14"/>
      <c r="G69" s="14"/>
      <c r="H69" s="14"/>
      <c r="I69" s="14"/>
      <c r="J69" s="15"/>
    </row>
    <row r="70" spans="1:10" x14ac:dyDescent="0.25">
      <c r="A70" s="86"/>
      <c r="B70" s="16" t="s">
        <v>71</v>
      </c>
      <c r="C70" s="17" t="s">
        <v>72</v>
      </c>
      <c r="D70" s="71" t="s">
        <v>71</v>
      </c>
      <c r="E70" s="71">
        <v>50</v>
      </c>
      <c r="F70" s="14"/>
      <c r="G70" s="14">
        <f>E70*F70</f>
        <v>0</v>
      </c>
      <c r="H70" s="19"/>
      <c r="I70" s="14"/>
      <c r="J70" s="14"/>
    </row>
    <row r="71" spans="1:10" x14ac:dyDescent="0.25">
      <c r="A71" s="87">
        <v>2</v>
      </c>
      <c r="B71" s="88" t="s">
        <v>73</v>
      </c>
      <c r="C71" s="89"/>
      <c r="D71" s="90"/>
      <c r="E71" s="90"/>
      <c r="F71" s="79"/>
      <c r="G71" s="79"/>
      <c r="H71" s="79"/>
      <c r="I71" s="79"/>
      <c r="J71" s="82"/>
    </row>
    <row r="72" spans="1:10" x14ac:dyDescent="0.25">
      <c r="A72" s="87"/>
      <c r="B72" s="88"/>
      <c r="C72" s="89"/>
      <c r="D72" s="90"/>
      <c r="E72" s="90"/>
      <c r="F72" s="80"/>
      <c r="G72" s="80"/>
      <c r="H72" s="80"/>
      <c r="I72" s="80"/>
      <c r="J72" s="80"/>
    </row>
    <row r="73" spans="1:10" x14ac:dyDescent="0.25">
      <c r="A73" s="87"/>
      <c r="B73" s="88"/>
      <c r="C73" s="89"/>
      <c r="D73" s="90"/>
      <c r="E73" s="90"/>
      <c r="F73" s="80"/>
      <c r="G73" s="80"/>
      <c r="H73" s="80"/>
      <c r="I73" s="80"/>
      <c r="J73" s="80"/>
    </row>
    <row r="74" spans="1:10" x14ac:dyDescent="0.25">
      <c r="A74" s="87"/>
      <c r="B74" s="88"/>
      <c r="C74" s="89"/>
      <c r="D74" s="90"/>
      <c r="E74" s="90"/>
      <c r="F74" s="80"/>
      <c r="G74" s="80"/>
      <c r="H74" s="80"/>
      <c r="I74" s="80"/>
      <c r="J74" s="80"/>
    </row>
    <row r="75" spans="1:10" x14ac:dyDescent="0.25">
      <c r="A75" s="87"/>
      <c r="B75" s="88"/>
      <c r="C75" s="89"/>
      <c r="D75" s="90"/>
      <c r="E75" s="90"/>
      <c r="F75" s="80"/>
      <c r="G75" s="80"/>
      <c r="H75" s="80"/>
      <c r="I75" s="80"/>
      <c r="J75" s="80"/>
    </row>
    <row r="76" spans="1:10" x14ac:dyDescent="0.25">
      <c r="A76" s="87"/>
      <c r="B76" s="88"/>
      <c r="C76" s="89"/>
      <c r="D76" s="90"/>
      <c r="E76" s="90"/>
      <c r="F76" s="81"/>
      <c r="G76" s="81"/>
      <c r="H76" s="81"/>
      <c r="I76" s="81"/>
      <c r="J76" s="81"/>
    </row>
    <row r="77" spans="1:10" x14ac:dyDescent="0.25">
      <c r="A77" s="87"/>
      <c r="B77" s="72" t="s">
        <v>71</v>
      </c>
      <c r="C77" s="73" t="s">
        <v>72</v>
      </c>
      <c r="D77" s="74" t="s">
        <v>71</v>
      </c>
      <c r="E77" s="74">
        <v>10</v>
      </c>
      <c r="F77" s="14"/>
      <c r="G77" s="14">
        <f>E77*F77</f>
        <v>0</v>
      </c>
      <c r="H77" s="19"/>
      <c r="I77" s="14"/>
      <c r="J77" s="14"/>
    </row>
    <row r="78" spans="1:10" x14ac:dyDescent="0.25">
      <c r="A78" s="4"/>
      <c r="B78" s="5" t="s">
        <v>74</v>
      </c>
      <c r="C78" s="3"/>
      <c r="D78" s="4"/>
      <c r="E78" s="4"/>
      <c r="F78" s="36" t="s">
        <v>26</v>
      </c>
      <c r="G78" s="37">
        <f>SUM(G69:G77)</f>
        <v>0</v>
      </c>
      <c r="H78" s="36"/>
      <c r="I78" s="36">
        <f>SUM(I69:I77)</f>
        <v>0</v>
      </c>
      <c r="J78" s="14"/>
    </row>
    <row r="79" spans="1:10" x14ac:dyDescent="0.25">
      <c r="A79" s="4"/>
      <c r="B79" s="5"/>
      <c r="C79" s="3"/>
      <c r="D79" s="4"/>
      <c r="E79" s="4"/>
      <c r="G79" s="38"/>
    </row>
    <row r="80" spans="1:10" x14ac:dyDescent="0.25">
      <c r="A80" s="77" t="s">
        <v>75</v>
      </c>
      <c r="B80"/>
      <c r="C80"/>
      <c r="D80"/>
      <c r="E80" s="75"/>
    </row>
    <row r="81" spans="1:5" ht="15.75" customHeight="1" x14ac:dyDescent="0.25">
      <c r="A81" s="76" t="s">
        <v>77</v>
      </c>
      <c r="B81"/>
      <c r="C81"/>
      <c r="D81"/>
      <c r="E81"/>
    </row>
    <row r="82" spans="1:5" x14ac:dyDescent="0.25">
      <c r="A82" s="76" t="s">
        <v>78</v>
      </c>
    </row>
    <row r="83" spans="1:5" x14ac:dyDescent="0.25">
      <c r="A83" s="78" t="s">
        <v>79</v>
      </c>
    </row>
    <row r="84" spans="1:5" x14ac:dyDescent="0.25">
      <c r="A84" s="76"/>
    </row>
    <row r="85" spans="1:5" x14ac:dyDescent="0.25">
      <c r="A85" s="76"/>
    </row>
    <row r="86" spans="1:5" x14ac:dyDescent="0.25">
      <c r="A86" s="76" t="s">
        <v>76</v>
      </c>
    </row>
  </sheetData>
  <mergeCells count="26">
    <mergeCell ref="F2:J2"/>
    <mergeCell ref="A56:A59"/>
    <mergeCell ref="A7:A10"/>
    <mergeCell ref="A14:A16"/>
    <mergeCell ref="A17:A19"/>
    <mergeCell ref="A27:A29"/>
    <mergeCell ref="A30:A31"/>
    <mergeCell ref="A32:A35"/>
    <mergeCell ref="A36:A37"/>
    <mergeCell ref="A38:A39"/>
    <mergeCell ref="A40:A41"/>
    <mergeCell ref="A43:A44"/>
    <mergeCell ref="A54:A55"/>
    <mergeCell ref="H71:H76"/>
    <mergeCell ref="I71:I76"/>
    <mergeCell ref="J71:J76"/>
    <mergeCell ref="A60:A63"/>
    <mergeCell ref="F66:I66"/>
    <mergeCell ref="A69:A70"/>
    <mergeCell ref="A71:A77"/>
    <mergeCell ref="B71:B76"/>
    <mergeCell ref="C71:C76"/>
    <mergeCell ref="D71:D76"/>
    <mergeCell ref="E71:E76"/>
    <mergeCell ref="F71:F76"/>
    <mergeCell ref="G71:G76"/>
  </mergeCells>
  <pageMargins left="0.7" right="0.7" top="0.75" bottom="0.75" header="0.3" footer="0.3"/>
  <pageSetup paperSize="9" scale="67" fitToHeight="0" orientation="landscape" r:id="rId1"/>
  <rowBreaks count="3" manualBreakCount="3">
    <brk id="23" max="16383" man="1"/>
    <brk id="4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Nowak</dc:creator>
  <cp:lastModifiedBy>Katarzyna Nowak</cp:lastModifiedBy>
  <cp:lastPrinted>2025-02-13T13:13:35Z</cp:lastPrinted>
  <dcterms:created xsi:type="dcterms:W3CDTF">2025-02-13T13:12:31Z</dcterms:created>
  <dcterms:modified xsi:type="dcterms:W3CDTF">2025-02-13T13:20:14Z</dcterms:modified>
</cp:coreProperties>
</file>