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ącznik Nr 1 - Szczegółowy op" sheetId="1" state="visible" r:id="rId2"/>
  </sheets>
  <definedNames>
    <definedName function="false" hidden="false" localSheetId="0" name="_xlnm.Print_Area" vbProcedure="false">'Załącznik Nr 1 - Szczegółowy op'!$A$2:$V$14</definedName>
    <definedName function="false" hidden="true" localSheetId="0" name="_xlnm._FilterDatabase" vbProcedure="false">'Załącznik Nr 1 - Szczegółowy op'!$A$7:$V$10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<sst xmlns="http://schemas.openxmlformats.org/spreadsheetml/2006/main" count="63" uniqueCount="50">
  <si>
    <t xml:space="preserve">DZP-18-2023</t>
  </si>
  <si>
    <r>
      <rPr>
        <b val="true"/>
        <sz val="12"/>
        <color rgb="FF000000"/>
        <rFont val="Cambria"/>
        <family val="1"/>
        <charset val="238"/>
      </rPr>
      <t xml:space="preserve">SZCZEGÓŁOWY</t>
    </r>
    <r>
      <rPr>
        <sz val="12"/>
        <color rgb="FF000000"/>
        <rFont val="Cambria"/>
        <family val="1"/>
        <charset val="238"/>
      </rPr>
      <t xml:space="preserve"> </t>
    </r>
    <r>
      <rPr>
        <b val="true"/>
        <sz val="12"/>
        <color rgb="FF000000"/>
        <rFont val="Cambria"/>
        <family val="1"/>
        <charset val="238"/>
      </rPr>
      <t xml:space="preserve">OPIS PRZEDMIOTU ZAMÓWIENIA</t>
    </r>
  </si>
  <si>
    <r>
      <rPr>
        <sz val="12"/>
        <color rgb="FF000000"/>
        <rFont val="Cambria"/>
        <family val="1"/>
        <charset val="238"/>
      </rPr>
      <t xml:space="preserve">Przedmiotem zamówienia jest Zakup Energii Elektrycznej do obiektów </t>
    </r>
    <r>
      <rPr>
        <b val="true"/>
        <sz val="12"/>
        <color rgb="FF000000"/>
        <rFont val="Cambria"/>
        <family val="1"/>
        <charset val="238"/>
      </rPr>
      <t xml:space="preserve">Zamawiającego</t>
    </r>
    <r>
      <rPr>
        <sz val="12"/>
        <color rgb="FF000000"/>
        <rFont val="Cambria"/>
        <family val="1"/>
        <charset val="238"/>
      </rPr>
      <t xml:space="preserve">.</t>
    </r>
  </si>
  <si>
    <r>
      <rPr>
        <sz val="12"/>
        <color rgb="FF000000"/>
        <rFont val="Cambria"/>
        <family val="1"/>
        <charset val="238"/>
      </rPr>
      <t xml:space="preserve">Poniższa tabela przedstawia obiekty objęte przedmiotem zamówienia  na rok</t>
    </r>
    <r>
      <rPr>
        <b val="true"/>
        <sz val="12"/>
        <color rgb="FF000000"/>
        <rFont val="Cambria"/>
        <family val="1"/>
        <charset val="238"/>
      </rPr>
      <t xml:space="preserve"> 2024</t>
    </r>
  </si>
  <si>
    <t xml:space="preserve">1.1.</t>
  </si>
  <si>
    <t xml:space="preserve">Samodzielny Publiczny Zespół Zakłądów Opieki Zdrowotnej Szpital w Iłży (NIP: 7961704266) </t>
  </si>
  <si>
    <t xml:space="preserve">Lp.</t>
  </si>
  <si>
    <t xml:space="preserve">Punkt odbioru </t>
  </si>
  <si>
    <t xml:space="preserve">Rodzaj punktu poboru</t>
  </si>
  <si>
    <t xml:space="preserve">Adres
(miejscowość)</t>
  </si>
  <si>
    <t xml:space="preserve">Adres
(ulica)</t>
  </si>
  <si>
    <t xml:space="preserve">Nr pos.</t>
  </si>
  <si>
    <t xml:space="preserve">Kod pocztowy</t>
  </si>
  <si>
    <t xml:space="preserve">Poczta</t>
  </si>
  <si>
    <t xml:space="preserve">Numer PPE</t>
  </si>
  <si>
    <t xml:space="preserve">Numer licznika</t>
  </si>
  <si>
    <t xml:space="preserve">Taryfa</t>
  </si>
  <si>
    <t xml:space="preserve">Taryfa docelowa</t>
  </si>
  <si>
    <t xml:space="preserve">Moc umowna
[kW]</t>
  </si>
  <si>
    <t xml:space="preserve">Moc umowna docelowa
[kW]</t>
  </si>
  <si>
    <t xml:space="preserve">Rzeczywiste zużycie energii [kWh]
w okresie
od 01.10.2022 r. do 01.10.2023 r.</t>
  </si>
  <si>
    <t xml:space="preserve">Szacowane zużycie energii [kWh]
w okresie
od 01.01.2024 r.
do 31.12.2024 r.</t>
  </si>
  <si>
    <t xml:space="preserve">Umowa</t>
  </si>
  <si>
    <t xml:space="preserve">Dostawca energii</t>
  </si>
  <si>
    <t xml:space="preserve">Czas twania umowy</t>
  </si>
  <si>
    <t xml:space="preserve">OSD</t>
  </si>
  <si>
    <t xml:space="preserve">Oddział OSD</t>
  </si>
  <si>
    <t xml:space="preserve">1 strefa</t>
  </si>
  <si>
    <t xml:space="preserve">2 strefa</t>
  </si>
  <si>
    <t xml:space="preserve">1. </t>
  </si>
  <si>
    <t xml:space="preserve">SPZZOZ Szpital w Iłży</t>
  </si>
  <si>
    <t xml:space="preserve">Szpital</t>
  </si>
  <si>
    <t xml:space="preserve">Iłża</t>
  </si>
  <si>
    <t xml:space="preserve">Siedzikówny "Inki"</t>
  </si>
  <si>
    <t xml:space="preserve">27-100</t>
  </si>
  <si>
    <t xml:space="preserve">PL_ZEOD_1425000194_37</t>
  </si>
  <si>
    <t xml:space="preserve">C21</t>
  </si>
  <si>
    <t xml:space="preserve">rozdzielona</t>
  </si>
  <si>
    <t xml:space="preserve">dostawca rezerwowy PGE Obrót S.A.</t>
  </si>
  <si>
    <t xml:space="preserve">nieokreslony</t>
  </si>
  <si>
    <t xml:space="preserve">PGE Dystrybucja SA</t>
  </si>
  <si>
    <t xml:space="preserve">Warszawa</t>
  </si>
  <si>
    <t xml:space="preserve">2. </t>
  </si>
  <si>
    <t xml:space="preserve">Przychodnia</t>
  </si>
  <si>
    <t xml:space="preserve">Bodzentyńska</t>
  </si>
  <si>
    <t xml:space="preserve">PL_ZEOD_1425000132_79</t>
  </si>
  <si>
    <t xml:space="preserve">C11</t>
  </si>
  <si>
    <t xml:space="preserve">suma:</t>
  </si>
  <si>
    <t xml:space="preserve">kWh</t>
  </si>
  <si>
    <t xml:space="preserve">suma ogólna: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</si>
</sst>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\-000"/>
    <numFmt numFmtId="166" formatCode="#,##0"/>
    <numFmt numFmtId="167" formatCode="General"/>
  </numFmts>
  <fonts count="18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D9D9D9"/>
      <name val="Cambria"/>
      <family val="1"/>
      <charset val="238"/>
    </font>
    <font>
      <sz val="6"/>
      <color rgb="FF000000"/>
      <name val="Cambria"/>
      <family val="1"/>
      <charset val="238"/>
    </font>
    <font>
      <b val="true"/>
      <sz val="7"/>
      <color rgb="FF000000"/>
      <name val="Cambria"/>
      <family val="1"/>
      <charset val="238"/>
    </font>
    <font>
      <sz val="7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b val="true"/>
      <sz val="11"/>
      <color rgb="FFFFFFFF"/>
      <name val="Cambria"/>
      <family val="1"/>
      <charset val="238"/>
    </font>
    <font>
      <b val="true"/>
      <sz val="9"/>
      <color rgb="FFFFFFFF"/>
      <name val="Cambria"/>
      <family val="1"/>
      <charset val="238"/>
    </font>
    <font>
      <sz val="10"/>
      <color rgb="FFFFFFFF"/>
      <name val="Cambria"/>
      <family val="1"/>
      <charset val="238"/>
    </font>
    <font>
      <b val="true"/>
      <sz val="11"/>
      <color rgb="FFFFFFFF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D0D0D"/>
        <bgColor rgb="FF0000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7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5" fillId="4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5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7" fillId="4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4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FFCC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FF99"/>
    <pageSetUpPr fitToPage="false"/>
  </sheetPr>
  <dimension ref="A1:V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171875" defaultRowHeight="14.25" zeroHeight="false" outlineLevelRow="1" outlineLevelCol="0"/>
  <cols>
    <col collapsed="false" customWidth="true" hidden="false" outlineLevel="0" max="1" min="1" style="0" width="3.38"/>
    <col collapsed="false" customWidth="true" hidden="false" outlineLevel="0" max="2" min="2" style="0" width="14"/>
    <col collapsed="false" customWidth="true" hidden="false" outlineLevel="0" max="3" min="3" style="0" width="9.12"/>
    <col collapsed="false" customWidth="true" hidden="false" outlineLevel="0" max="4" min="4" style="0" width="8.25"/>
    <col collapsed="false" customWidth="true" hidden="false" outlineLevel="0" max="5" min="5" style="0" width="8"/>
    <col collapsed="false" customWidth="true" hidden="false" outlineLevel="0" max="6" min="6" style="0" width="6.52"/>
    <col collapsed="false" customWidth="true" hidden="false" outlineLevel="0" max="7" min="7" style="0" width="5.13"/>
    <col collapsed="false" customWidth="true" hidden="false" outlineLevel="0" max="8" min="8" style="0" width="4.63"/>
    <col collapsed="false" customWidth="true" hidden="false" outlineLevel="0" max="9" min="9" style="0" width="15.52"/>
    <col collapsed="false" customWidth="true" hidden="false" outlineLevel="0" max="10" min="10" style="0" width="6.52"/>
    <col collapsed="false" customWidth="true" hidden="false" outlineLevel="0" max="11" min="11" style="0" width="4.37"/>
    <col collapsed="false" customWidth="true" hidden="false" outlineLevel="0" max="14" min="12" style="0" width="4.87"/>
    <col collapsed="false" customWidth="true" hidden="false" outlineLevel="0" max="17" min="17" style="0" width="9.61"/>
    <col collapsed="false" customWidth="true" hidden="false" outlineLevel="0" max="18" min="18" style="0" width="7"/>
    <col collapsed="false" customWidth="true" hidden="false" outlineLevel="0" max="19" min="19" style="0" width="6.52"/>
    <col collapsed="false" customWidth="true" hidden="false" outlineLevel="0" max="20" min="20" style="0" width="7.25"/>
    <col collapsed="false" customWidth="true" hidden="false" outlineLevel="0" max="21" min="21" style="0" width="7"/>
    <col collapsed="false" customWidth="true" hidden="true" outlineLevel="0" max="22" min="22" style="0" width="7.13"/>
    <col collapsed="false" customWidth="true" hidden="false" outlineLevel="0" max="253" min="253" style="0" width="3.38"/>
    <col collapsed="false" customWidth="true" hidden="false" outlineLevel="0" max="254" min="254" style="0" width="14"/>
    <col collapsed="false" customWidth="true" hidden="false" outlineLevel="0" max="255" min="255" style="0" width="9.12"/>
    <col collapsed="false" customWidth="true" hidden="false" outlineLevel="0" max="256" min="256" style="0" width="8.25"/>
    <col collapsed="false" customWidth="true" hidden="false" outlineLevel="0" max="257" min="257" style="0" width="8"/>
    <col collapsed="false" customWidth="true" hidden="false" outlineLevel="0" max="258" min="258" style="0" width="6.52"/>
    <col collapsed="false" customWidth="true" hidden="false" outlineLevel="0" max="259" min="259" style="0" width="5.37"/>
    <col collapsed="false" customWidth="true" hidden="false" outlineLevel="0" max="260" min="260" style="0" width="7.5"/>
    <col collapsed="false" customWidth="true" hidden="false" outlineLevel="0" max="261" min="261" style="0" width="12.75"/>
    <col collapsed="false" customWidth="true" hidden="false" outlineLevel="0" max="263" min="263" style="0" width="4.87"/>
    <col collapsed="false" customWidth="true" hidden="true" outlineLevel="0" max="264" min="264" style="0" width="10.5"/>
    <col collapsed="false" customWidth="true" hidden="false" outlineLevel="0" max="265" min="265" style="0" width="4.25"/>
    <col collapsed="false" customWidth="true" hidden="true" outlineLevel="0" max="266" min="266" style="0" width="10.5"/>
    <col collapsed="false" customWidth="true" hidden="true" outlineLevel="0" max="269" min="269" style="0" width="10.5"/>
    <col collapsed="false" customWidth="true" hidden="false" outlineLevel="0" max="270" min="270" style="0" width="9.61"/>
    <col collapsed="false" customWidth="true" hidden="false" outlineLevel="0" max="271" min="271" style="0" width="7"/>
    <col collapsed="false" customWidth="true" hidden="false" outlineLevel="0" max="272" min="272" style="0" width="5.62"/>
    <col collapsed="false" customWidth="true" hidden="true" outlineLevel="0" max="274" min="273" style="0" width="10.5"/>
    <col collapsed="false" customWidth="true" hidden="false" outlineLevel="0" max="275" min="275" style="0" width="7"/>
    <col collapsed="false" customWidth="true" hidden="true" outlineLevel="0" max="276" min="276" style="0" width="10.5"/>
    <col collapsed="false" customWidth="true" hidden="false" outlineLevel="0" max="277" min="277" style="0" width="5.87"/>
    <col collapsed="false" customWidth="true" hidden="false" outlineLevel="0" max="278" min="278" style="0" width="24.13"/>
    <col collapsed="false" customWidth="true" hidden="false" outlineLevel="0" max="509" min="509" style="0" width="3.38"/>
    <col collapsed="false" customWidth="true" hidden="false" outlineLevel="0" max="510" min="510" style="0" width="14"/>
    <col collapsed="false" customWidth="true" hidden="false" outlineLevel="0" max="511" min="511" style="0" width="9.12"/>
    <col collapsed="false" customWidth="true" hidden="false" outlineLevel="0" max="512" min="512" style="0" width="8.25"/>
    <col collapsed="false" customWidth="true" hidden="false" outlineLevel="0" max="513" min="513" style="0" width="8"/>
    <col collapsed="false" customWidth="true" hidden="false" outlineLevel="0" max="514" min="514" style="0" width="6.52"/>
    <col collapsed="false" customWidth="true" hidden="false" outlineLevel="0" max="515" min="515" style="0" width="5.37"/>
    <col collapsed="false" customWidth="true" hidden="false" outlineLevel="0" max="516" min="516" style="0" width="7.5"/>
    <col collapsed="false" customWidth="true" hidden="false" outlineLevel="0" max="517" min="517" style="0" width="12.75"/>
    <col collapsed="false" customWidth="true" hidden="false" outlineLevel="0" max="519" min="519" style="0" width="4.87"/>
    <col collapsed="false" customWidth="true" hidden="true" outlineLevel="0" max="520" min="520" style="0" width="10.5"/>
    <col collapsed="false" customWidth="true" hidden="false" outlineLevel="0" max="521" min="521" style="0" width="4.25"/>
    <col collapsed="false" customWidth="true" hidden="true" outlineLevel="0" max="522" min="522" style="0" width="10.5"/>
    <col collapsed="false" customWidth="true" hidden="true" outlineLevel="0" max="525" min="525" style="0" width="10.5"/>
    <col collapsed="false" customWidth="true" hidden="false" outlineLevel="0" max="526" min="526" style="0" width="9.61"/>
    <col collapsed="false" customWidth="true" hidden="false" outlineLevel="0" max="527" min="527" style="0" width="7"/>
    <col collapsed="false" customWidth="true" hidden="false" outlineLevel="0" max="528" min="528" style="0" width="5.62"/>
    <col collapsed="false" customWidth="true" hidden="true" outlineLevel="0" max="530" min="529" style="0" width="10.5"/>
    <col collapsed="false" customWidth="true" hidden="false" outlineLevel="0" max="531" min="531" style="0" width="7"/>
    <col collapsed="false" customWidth="true" hidden="true" outlineLevel="0" max="532" min="532" style="0" width="10.5"/>
    <col collapsed="false" customWidth="true" hidden="false" outlineLevel="0" max="533" min="533" style="0" width="5.87"/>
    <col collapsed="false" customWidth="true" hidden="false" outlineLevel="0" max="534" min="534" style="0" width="24.13"/>
    <col collapsed="false" customWidth="true" hidden="false" outlineLevel="0" max="765" min="765" style="0" width="3.38"/>
    <col collapsed="false" customWidth="true" hidden="false" outlineLevel="0" max="766" min="766" style="0" width="14"/>
    <col collapsed="false" customWidth="true" hidden="false" outlineLevel="0" max="767" min="767" style="0" width="9.12"/>
    <col collapsed="false" customWidth="true" hidden="false" outlineLevel="0" max="768" min="768" style="0" width="8.25"/>
    <col collapsed="false" customWidth="true" hidden="false" outlineLevel="0" max="769" min="769" style="0" width="8"/>
    <col collapsed="false" customWidth="true" hidden="false" outlineLevel="0" max="770" min="770" style="0" width="6.52"/>
    <col collapsed="false" customWidth="true" hidden="false" outlineLevel="0" max="771" min="771" style="0" width="5.37"/>
    <col collapsed="false" customWidth="true" hidden="false" outlineLevel="0" max="772" min="772" style="0" width="7.5"/>
    <col collapsed="false" customWidth="true" hidden="false" outlineLevel="0" max="773" min="773" style="0" width="12.75"/>
    <col collapsed="false" customWidth="true" hidden="false" outlineLevel="0" max="775" min="775" style="0" width="4.87"/>
    <col collapsed="false" customWidth="true" hidden="true" outlineLevel="0" max="776" min="776" style="0" width="10.5"/>
    <col collapsed="false" customWidth="true" hidden="false" outlineLevel="0" max="777" min="777" style="0" width="4.25"/>
    <col collapsed="false" customWidth="true" hidden="true" outlineLevel="0" max="778" min="778" style="0" width="10.5"/>
    <col collapsed="false" customWidth="true" hidden="true" outlineLevel="0" max="781" min="781" style="0" width="10.5"/>
    <col collapsed="false" customWidth="true" hidden="false" outlineLevel="0" max="782" min="782" style="0" width="9.61"/>
    <col collapsed="false" customWidth="true" hidden="false" outlineLevel="0" max="783" min="783" style="0" width="7"/>
    <col collapsed="false" customWidth="true" hidden="false" outlineLevel="0" max="784" min="784" style="0" width="5.62"/>
    <col collapsed="false" customWidth="true" hidden="true" outlineLevel="0" max="786" min="785" style="0" width="10.5"/>
    <col collapsed="false" customWidth="true" hidden="false" outlineLevel="0" max="787" min="787" style="0" width="7"/>
    <col collapsed="false" customWidth="true" hidden="true" outlineLevel="0" max="788" min="788" style="0" width="10.5"/>
    <col collapsed="false" customWidth="true" hidden="false" outlineLevel="0" max="789" min="789" style="0" width="5.87"/>
    <col collapsed="false" customWidth="true" hidden="false" outlineLevel="0" max="790" min="790" style="0" width="24.13"/>
    <col collapsed="false" customWidth="true" hidden="false" outlineLevel="0" max="1021" min="1021" style="0" width="3.38"/>
    <col collapsed="false" customWidth="true" hidden="false" outlineLevel="0" max="1022" min="1022" style="0" width="14"/>
    <col collapsed="false" customWidth="true" hidden="false" outlineLevel="0" max="1023" min="1023" style="0" width="9.12"/>
    <col collapsed="false" customWidth="true" hidden="false" outlineLevel="0" max="1024" min="1024" style="0" width="8.25"/>
  </cols>
  <sheetData>
    <row r="1" s="3" customFormat="true" ht="12.8" hidden="false" customHeight="true" outlineLevel="0" collapsed="false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</row>
    <row r="2" s="3" customFormat="true" ht="23.25" hidden="false" customHeight="true" outlineLevel="1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</row>
    <row r="3" s="3" customFormat="true" ht="21" hidden="false" customHeight="true" outlineLevel="1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</row>
    <row r="4" s="3" customFormat="true" ht="19.5" hidden="false" customHeight="true" outlineLevel="1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</row>
    <row r="5" customFormat="false" ht="19.5" hidden="false" customHeight="true" outlineLevel="0" collapsed="false">
      <c r="A5" s="6" t="s">
        <v>4</v>
      </c>
      <c r="B5" s="6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9"/>
      <c r="T5" s="8"/>
      <c r="U5" s="8"/>
      <c r="V5" s="8"/>
    </row>
    <row r="6" customFormat="false" ht="27.75" hidden="false" customHeight="true" outlineLevel="0" collapsed="false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1" t="s">
        <v>17</v>
      </c>
      <c r="M6" s="11" t="s">
        <v>18</v>
      </c>
      <c r="N6" s="11" t="s">
        <v>19</v>
      </c>
      <c r="O6" s="12" t="s">
        <v>20</v>
      </c>
      <c r="P6" s="12"/>
      <c r="Q6" s="11" t="s">
        <v>21</v>
      </c>
      <c r="R6" s="12" t="s">
        <v>22</v>
      </c>
      <c r="S6" s="11" t="s">
        <v>23</v>
      </c>
      <c r="T6" s="11" t="s">
        <v>24</v>
      </c>
      <c r="U6" s="11" t="s">
        <v>25</v>
      </c>
      <c r="V6" s="13" t="s">
        <v>26</v>
      </c>
    </row>
    <row r="7" customFormat="false" ht="12.75" hidden="false" customHeight="tru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4" t="s">
        <v>27</v>
      </c>
      <c r="P7" s="14" t="s">
        <v>28</v>
      </c>
      <c r="Q7" s="11"/>
      <c r="R7" s="12"/>
      <c r="S7" s="11"/>
      <c r="T7" s="11"/>
      <c r="U7" s="11"/>
      <c r="V7" s="13"/>
    </row>
    <row r="8" customFormat="false" ht="24" hidden="false" customHeight="true" outlineLevel="0" collapsed="false">
      <c r="A8" s="15" t="s">
        <v>29</v>
      </c>
      <c r="B8" s="16" t="s">
        <v>30</v>
      </c>
      <c r="C8" s="16" t="s">
        <v>31</v>
      </c>
      <c r="D8" s="16" t="s">
        <v>32</v>
      </c>
      <c r="E8" s="16" t="s">
        <v>33</v>
      </c>
      <c r="F8" s="16" t="n">
        <v>4</v>
      </c>
      <c r="G8" s="17" t="s">
        <v>34</v>
      </c>
      <c r="H8" s="16" t="s">
        <v>32</v>
      </c>
      <c r="I8" s="18" t="s">
        <v>35</v>
      </c>
      <c r="J8" s="19" t="n">
        <v>96207170</v>
      </c>
      <c r="K8" s="16" t="s">
        <v>36</v>
      </c>
      <c r="L8" s="20" t="s">
        <v>36</v>
      </c>
      <c r="M8" s="16" t="n">
        <v>250</v>
      </c>
      <c r="N8" s="20"/>
      <c r="O8" s="21" t="n">
        <v>485073</v>
      </c>
      <c r="P8" s="21"/>
      <c r="Q8" s="21" t="n">
        <f aca="false">O8</f>
        <v>485073</v>
      </c>
      <c r="R8" s="22" t="s">
        <v>37</v>
      </c>
      <c r="S8" s="22" t="s">
        <v>38</v>
      </c>
      <c r="T8" s="16" t="s">
        <v>39</v>
      </c>
      <c r="U8" s="22" t="s">
        <v>40</v>
      </c>
      <c r="V8" s="23" t="s">
        <v>41</v>
      </c>
    </row>
    <row r="9" customFormat="false" ht="24" hidden="false" customHeight="true" outlineLevel="0" collapsed="false">
      <c r="A9" s="15" t="s">
        <v>42</v>
      </c>
      <c r="B9" s="16" t="s">
        <v>30</v>
      </c>
      <c r="C9" s="16" t="s">
        <v>43</v>
      </c>
      <c r="D9" s="16" t="s">
        <v>32</v>
      </c>
      <c r="E9" s="16" t="s">
        <v>44</v>
      </c>
      <c r="F9" s="16" t="n">
        <v>17</v>
      </c>
      <c r="G9" s="17" t="s">
        <v>34</v>
      </c>
      <c r="H9" s="16" t="s">
        <v>32</v>
      </c>
      <c r="I9" s="18" t="s">
        <v>45</v>
      </c>
      <c r="J9" s="19" t="n">
        <v>50069763</v>
      </c>
      <c r="K9" s="16" t="s">
        <v>46</v>
      </c>
      <c r="L9" s="20" t="s">
        <v>46</v>
      </c>
      <c r="M9" s="16" t="n">
        <v>40</v>
      </c>
      <c r="N9" s="20"/>
      <c r="O9" s="21" t="n">
        <v>42600</v>
      </c>
      <c r="P9" s="21"/>
      <c r="Q9" s="21" t="n">
        <f aca="false">O9</f>
        <v>42600</v>
      </c>
      <c r="R9" s="22" t="s">
        <v>37</v>
      </c>
      <c r="S9" s="22" t="s">
        <v>38</v>
      </c>
      <c r="T9" s="16" t="s">
        <v>39</v>
      </c>
      <c r="U9" s="22" t="s">
        <v>40</v>
      </c>
      <c r="V9" s="23" t="s">
        <v>41</v>
      </c>
    </row>
    <row r="10" customFormat="false" ht="16.5" hidden="false" customHeight="true" outlineLevel="0" collapsed="false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 t="s">
        <v>47</v>
      </c>
      <c r="N10" s="26"/>
      <c r="O10" s="27" t="n">
        <f aca="false">SUBTOTAL(9,O8:O9)</f>
        <v>527673</v>
      </c>
      <c r="P10" s="27" t="n">
        <f aca="false">SUBTOTAL(9,P8:P9)</f>
        <v>0</v>
      </c>
      <c r="Q10" s="27" t="n">
        <f aca="false">SUBTOTAL(9,Q8:Q9)</f>
        <v>527673</v>
      </c>
      <c r="R10" s="28" t="s">
        <v>48</v>
      </c>
      <c r="S10" s="29"/>
      <c r="T10" s="25"/>
      <c r="U10" s="25"/>
      <c r="V10" s="25"/>
    </row>
    <row r="11" customFormat="false" ht="5.25" hidden="false" customHeight="true" outlineLevel="0" collapsed="false">
      <c r="O11" s="30"/>
      <c r="P11" s="30"/>
      <c r="Q11" s="30"/>
    </row>
    <row r="12" customFormat="false" ht="16.5" hidden="false" customHeight="true" outlineLevel="0" collapsed="false">
      <c r="A12" s="3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 t="s">
        <v>49</v>
      </c>
      <c r="N12" s="26"/>
      <c r="O12" s="27" t="n">
        <f aca="false">SUBTOTAL(9,O8:O11)</f>
        <v>527673</v>
      </c>
      <c r="P12" s="27" t="n">
        <f aca="false">SUBTOTAL(9,P8:P11)</f>
        <v>0</v>
      </c>
      <c r="Q12" s="27" t="n">
        <f aca="false">SUBTOTAL(9,Q8:Q11)</f>
        <v>527673</v>
      </c>
      <c r="R12" s="28" t="s">
        <v>48</v>
      </c>
      <c r="S12" s="29"/>
      <c r="T12" s="25"/>
      <c r="U12" s="32"/>
      <c r="V12" s="32"/>
    </row>
    <row r="13" customFormat="false" ht="21.75" hidden="false" customHeight="true" outlineLevel="0" collapsed="false">
      <c r="B13" s="33" t="str">
        <f aca="false">"Zużycie energii elektrycznej wg faktur dla powyższych obiektów w okresie "&amp;MID(O6,45,16)&amp;" "&amp;MID(O6,62,16)&amp;" wyniosło "&amp;INT(O12)&amp;" kWh"</f>
        <v>Zużycie energii elektrycznej wg faktur dla powyższych obiektów w okresie od 01.10.2022 r. do 01.10.2023 r. wyniosło 527673 kWh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4"/>
      <c r="V13" s="34"/>
    </row>
    <row r="14" customFormat="false" ht="16.5" hidden="false" customHeight="true" outlineLevel="0" collapsed="false">
      <c r="B14" s="33" t="str">
        <f aca="false">"Szacowane zapotrzebowanie na energię elektryczną dla powyższych obiektów w okresie "&amp;MID(Q6,43,16)&amp;" "&amp;MID(Q6,60,16)&amp;" wynosi "&amp;INT(Q12)&amp;" kWh"</f>
        <v>Szacowane zapotrzebowanie na energię elektryczną dla powyższych obiektów w okresie od 01.01.2024 r. do 31.12.2024 r. wynosi 527673 kWh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4"/>
      <c r="V14" s="34"/>
    </row>
    <row r="15" customFormat="false" ht="14.25" hidden="false" customHeight="false" outlineLevel="0" collapsed="false">
      <c r="B15" s="8"/>
      <c r="C15" s="8"/>
      <c r="D15" s="8"/>
      <c r="E15" s="8"/>
      <c r="F15" s="8"/>
      <c r="G15" s="8"/>
      <c r="H15" s="8"/>
      <c r="I15" s="3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V15" s="36"/>
    </row>
    <row r="16" customFormat="false" ht="14.25" hidden="false" customHeight="false" outlineLevel="0" collapsed="false">
      <c r="B16" s="8"/>
      <c r="C16" s="8"/>
      <c r="D16" s="8"/>
      <c r="E16" s="8"/>
      <c r="F16" s="8"/>
      <c r="G16" s="8"/>
      <c r="H16" s="8"/>
      <c r="I16" s="35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V16" s="36"/>
    </row>
  </sheetData>
  <autoFilter ref="A7:V10"/>
  <mergeCells count="28">
    <mergeCell ref="A2:T2"/>
    <mergeCell ref="A3:T3"/>
    <mergeCell ref="A4:T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P6"/>
    <mergeCell ref="Q6:Q7"/>
    <mergeCell ref="R6:R7"/>
    <mergeCell ref="S6:S7"/>
    <mergeCell ref="T6:T7"/>
    <mergeCell ref="U6:U7"/>
    <mergeCell ref="V6:V7"/>
    <mergeCell ref="B13:T13"/>
    <mergeCell ref="B14:T14"/>
    <mergeCell ref="I15:I16"/>
    <mergeCell ref="V15:V16"/>
  </mergeCells>
  <printOptions headings="false" gridLines="false" gridLinesSet="true" horizontalCentered="true" verticalCentered="false"/>
  <pageMargins left="0.0395833333333333" right="0" top="0.551388888888889" bottom="0.432638888888889" header="0.315277777777778" footer="0.196527777777778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&amp;R&amp;10Załącznik nr 1 do SWZ</oddHeader>
    <oddFooter>&amp;C&amp;8Strona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2020-05-14T08:26:12Z</dcterms:created>
  <dc:creator>Hubert Wasila</dc:creator>
  <dc:description/>
  <dc:language>pl-PL</dc:language>
  <cp:lastModifiedBy/>
  <cp:lastPrinted>2022-02-03T12:32:47Z</cp:lastPrinted>
  <dcterms:modified xsi:type="dcterms:W3CDTF">2023-11-14T08:47:40Z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